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090"/>
  </bookViews>
  <sheets>
    <sheet name="List1" sheetId="1" r:id="rId1"/>
    <sheet name="List2" sheetId="2" r:id="rId2"/>
    <sheet name="List3" sheetId="3" r:id="rId3"/>
  </sheets>
  <definedNames>
    <definedName name="_ftn1" localSheetId="0">List1!#REF!</definedName>
    <definedName name="_ftnref1" localSheetId="0">List1!$B$50</definedName>
  </definedName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27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3" i="1"/>
  <c r="F54" i="1"/>
  <c r="F55" i="1"/>
  <c r="F56" i="1"/>
  <c r="F57" i="1"/>
  <c r="F59" i="1"/>
  <c r="F60" i="1"/>
  <c r="F61" i="1"/>
  <c r="F63" i="1"/>
  <c r="F65" i="1"/>
  <c r="F67" i="1"/>
  <c r="F68" i="1"/>
  <c r="F69" i="1"/>
  <c r="F72" i="1"/>
  <c r="F74" i="1"/>
  <c r="F75" i="1"/>
  <c r="F76" i="1"/>
  <c r="F77" i="1"/>
  <c r="F78" i="1"/>
  <c r="F79" i="1"/>
  <c r="F80" i="1"/>
  <c r="F81" i="1"/>
  <c r="F103" i="1"/>
  <c r="F104" i="1"/>
  <c r="F105" i="1"/>
  <c r="F106" i="1"/>
  <c r="F107" i="1"/>
  <c r="F108" i="1"/>
  <c r="F109" i="1"/>
  <c r="F110" i="1"/>
  <c r="F112" i="1"/>
  <c r="F113" i="1"/>
  <c r="F114" i="1"/>
  <c r="F115" i="1"/>
  <c r="F116" i="1"/>
  <c r="F117" i="1"/>
  <c r="F118" i="1"/>
  <c r="F119" i="1"/>
  <c r="F120" i="1"/>
  <c r="F121" i="1"/>
  <c r="F125" i="1"/>
  <c r="F126" i="1"/>
  <c r="F127" i="1"/>
  <c r="F128" i="1"/>
  <c r="F129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6" i="1"/>
  <c r="F31" i="1" l="1"/>
  <c r="E165" i="1" s="1"/>
  <c r="F144" i="1"/>
  <c r="E170" i="1" s="1"/>
  <c r="F100" i="1"/>
  <c r="E167" i="1" s="1"/>
  <c r="F130" i="1"/>
  <c r="E169" i="1" s="1"/>
  <c r="F122" i="1"/>
  <c r="E168" i="1" s="1"/>
  <c r="F70" i="1"/>
  <c r="E166" i="1" s="1"/>
  <c r="E172" i="1" l="1"/>
</calcChain>
</file>

<file path=xl/sharedStrings.xml><?xml version="1.0" encoding="utf-8"?>
<sst xmlns="http://schemas.openxmlformats.org/spreadsheetml/2006/main" count="265" uniqueCount="176">
  <si>
    <t>r.b.</t>
  </si>
  <si>
    <t>stavka</t>
  </si>
  <si>
    <t>j.m.</t>
  </si>
  <si>
    <t>količina</t>
  </si>
  <si>
    <t>cijena</t>
  </si>
  <si>
    <t>ukupna cijena</t>
  </si>
  <si>
    <t xml:space="preserve">INSTALACIJE VODOVODA </t>
  </si>
  <si>
    <t>GRAĐEVINSKI RADOVI</t>
  </si>
  <si>
    <t>1.</t>
  </si>
  <si>
    <t>1.1</t>
  </si>
  <si>
    <t>1.2</t>
  </si>
  <si>
    <t>1.3</t>
  </si>
  <si>
    <t>1.4</t>
  </si>
  <si>
    <t>1.5</t>
  </si>
  <si>
    <t>1.6</t>
  </si>
  <si>
    <t>1.7</t>
  </si>
  <si>
    <t>Geodetsko praćenje svih radova na izvedbi priključaka zgrade na vanjsku vodovodnu mrežu , uključivo slacioniranje svih točaka na terenu s izradom snimka izvedenog stanja.</t>
  </si>
  <si>
    <t>Razni iskopi u tlu III i IV kategorije (šahtovi, rovovi i si.) s pravilnim zasijecanjem bočnih stranica i dna iskopa, širine rova 0,80 m, prosječne dubine 1,50 m sa odlaganjem iskopanog materijala na stranu, 2 m od ivice rova, radi kasnije uporabe ili odvozom na privremenu deponiju na udaljenosti do 50 m. Predvidjeti razupiranje oplatom i crpljenje vode. Posebnu pozornost obratiti na križanja s ostalim instalacijama.</t>
  </si>
  <si>
    <t>a</t>
  </si>
  <si>
    <t>b</t>
  </si>
  <si>
    <t>strojno</t>
  </si>
  <si>
    <t>ručna obrada dna iskopa</t>
  </si>
  <si>
    <t>Planiranje dna rova na projektnu dubinu s točnošću ± 2 cm</t>
  </si>
  <si>
    <t>Izrada posteljice od pijeska ispod cijevi debljine 10 cm uz grubo poravnanje radi pravilnog nalijeganja cjevovoda.</t>
  </si>
  <si>
    <t>Ručno zatrpavanje pješčanim materijalom oko 20 cm iznad tjemena vodovodnih cijevi uz pažljivo nabijanje. Mjesta spojeva cijevi ostaviti nezasute do tlačne probe.</t>
  </si>
  <si>
    <t>Strojno zatrpavanje rova materijalom iz iskopa u slojevima d = 30 cm uz pažljivo nabijanje. Zatrpavanje izvesti nakon izvršene montaže i po izvršenoj tlačnoj probi cjevovoda uz odobrenje nadzornog inženjera.</t>
  </si>
  <si>
    <t>kpl</t>
  </si>
  <si>
    <t>1.8</t>
  </si>
  <si>
    <t xml:space="preserve">Nabava i doprema na gradilište materijala i izvedba armiranobetonske komore za vodomjer u vodonepropusnom betonu MB-30 sa atestom za vodonepropusnost i odgovarajućoj oplati. Unutarnje dimenzije okna su 2,80x1,50x1,50m, debljine stjenki 20 cm Ulaz u komoru izvesti veličine 60/60 cm s pripadajućim tipskim lijevano željeznim poklopcem klase nosivosti D400 i penjalicama na razmaku 30 cm. S unutarnje strane zidove i dno obraditi vodonepropusnom žbukom.
Prodore cijevi kroz stijenke izvršiti bušenjem uređajima s krunom i ugradnjom provodnica Aplex mono DN32 (1x) i DN80 (2x) proizvođača ACO ili jednakovrijedan proizvod.
</t>
  </si>
  <si>
    <t xml:space="preserve">Odvoz preostalog materijala nakon zatrpavanja rova na deponiju udaljenu max 5 km. Naknadu za deponiranje
uključiti u cijenu.
</t>
  </si>
  <si>
    <t xml:space="preserve">Odvoz preostalog materijala nakon zatrpavanja rova na deponiju udaljenu max 5 km. Naknadu za deponiranje uključiti u cijenu.
</t>
  </si>
  <si>
    <t>2</t>
  </si>
  <si>
    <t>MONTAŽNI RADOVI</t>
  </si>
  <si>
    <t xml:space="preserve">lzrada priključka na vodovodnu mrežu, uključivo pristojba priključenja, uz nabavu, dopremu na gradilište i montažu vodomjera odobrenog od strane Državnog zavoda za mjeriteljstvo te poduzeća Tekija d.o.o. Požega, fitinga, zapornih tijela sa svim spojnim i brtvenim materijalom. U cijenu uključiti dobavu, montažu, ispitivanja, anlikorozivnu zaštitu svih dijelova. </t>
  </si>
  <si>
    <t>2.1</t>
  </si>
  <si>
    <t>kom</t>
  </si>
  <si>
    <t>kpl.</t>
  </si>
  <si>
    <t>FFR komad DN 50/32</t>
  </si>
  <si>
    <t>E-PEHD DN 80</t>
  </si>
  <si>
    <t>Dobava potrebnog materijala i izrada zasuna DN 80 sa loleskopskom garniturom na odcjepu. Obračun po komplet ugrađenom zasunu.</t>
  </si>
  <si>
    <t>2.2</t>
  </si>
  <si>
    <t>2.3</t>
  </si>
  <si>
    <t>Nabava, doprema na gradilište i ugradnja PE-HD cijevi sa odgovarajućim spojnim materijalom i fazonskim komadima za izradu vanjske vodovodne mreže za radni tlak do 10 bara. U cijenu je uključeno i snimanje izgrađenog cjevovoda za katastar podzemnih instalacija.</t>
  </si>
  <si>
    <t>2.4</t>
  </si>
  <si>
    <t>Dobava PPR cijevi sa svim potrebnim fazonskim i spojnim elementima, brtvenim materijalom i termoizolacijom te izrada instalacije u građevini prema priloženoj shemi Radove izvesti prije gletanja i ličenja zidova. Koljena uobziriti u cijenu ugrađenih cjevovoda. Unutarnji razvod izvesti od cijevi nepropusne za kisik, za radni tlak do 10 bara i maksimalnu radnu temperaturu vode do 95“C. Stavka uključuje i štemanja šliceva, kao i gletanje šliceva nakon ugradnje cijevi.</t>
  </si>
  <si>
    <t>nabava i ugradnja cijevi Φ 25 mm</t>
  </si>
  <si>
    <t>nabava i ugradnja cijevi Φ 20 mm</t>
  </si>
  <si>
    <t>nabava i ugradnja cijevi Φ 15 mm</t>
  </si>
  <si>
    <t>2.5</t>
  </si>
  <si>
    <t>Nabava, doprema na gradilište i ugradnja čeličnih pocinčanih cijevi HRN C.B5.225 s armaturom prema URN M.C5.260, spajanje na navoj, odnosno spojnim elementima (fitinzima) za izradu unutarnjeg razvoda hidrantske mreže za radni tlak do 10 bara. U cijenu je uključeno i snimanje izgrađenog cjevovoda za katastar podzemnih instalacija.</t>
  </si>
  <si>
    <t>nabava i ugradnja pocinčanih cijevi Φ 50 mm</t>
  </si>
  <si>
    <t>2.6</t>
  </si>
  <si>
    <t>Nabava, doprema na gradilište i montaža metalnih kromiranih kutnih ventila uključivo sav potreban spojni pomoćni montažni i brtveni materijal. U cijenu uključiti vrijednost svih radova i materijal.</t>
  </si>
  <si>
    <t>Φ 15 mm</t>
  </si>
  <si>
    <t>2.7</t>
  </si>
  <si>
    <t>Nabava, doprema na gradilište i montaža podžbuknog ventila sa metalnom kromiranom kapom i metalnom kromiranom rozetom. U cijenu uključiti vrijednost svih radova i materijal.</t>
  </si>
  <si>
    <t>Φ 20 mm</t>
  </si>
  <si>
    <t>2.8</t>
  </si>
  <si>
    <t>Tlačna proba izvedene vodovodne instalacije tlakom od 10 bara u trajanju minimalno 12 sati s osiguranjem potrebne količine vode za punjenje cjevovoda.Kontrola s radnim i kontrolnim manometrom, te ispuštanje vode po završenoj probi Obuhvaćeno ispitivanje vanjske i unutarnje vodovodne mreže te izrada zapisnika o tlačnoj probi.</t>
  </si>
  <si>
    <t>Ispiranje i dezinficiranje cjevovoda i osiguranje atesta o ispitivanju vode (bakteriološko i mineralna ulja).</t>
  </si>
  <si>
    <t>2.9</t>
  </si>
  <si>
    <t xml:space="preserve">INSTALACIJE KANALIZACIJE </t>
  </si>
  <si>
    <t>3.1</t>
  </si>
  <si>
    <t>3.2</t>
  </si>
  <si>
    <t>Razni iskopi u tlu III i IV kategorije (šahtovi, rovovi i si.) s pravilnim zasjecanjem stranica i dna iskopa, širine rova 0,00 m, dubine do 1,50 m sa odlaganjem iskopanog materijala na stranu, 2 m od ivice rova, radi kasnije uporabe ili odvozom na privremenu deponiju na udaljenosti do 50 m. Predvidjeti razupiranje oplatom i crpljenje vode. Posebnu pozornost obratiti na križanja s ostalim instalacijama.</t>
  </si>
  <si>
    <t>3.3</t>
  </si>
  <si>
    <t>Planiranje dna rova na projektnu dubinu s točnošću ± 2 cm.</t>
  </si>
  <si>
    <t>Izrada posteljice od pijeska ispod cijevi debljine 10 cm uz grubo poravnanje radi pravilnog nalijeganja cjevovoda kanalizacije.</t>
  </si>
  <si>
    <t>Ručno zatrpavanje piješčanim materijalom oko 20 cm iznad tjemena kanalizacijskih cijevi uz pažljivo nabijanje.</t>
  </si>
  <si>
    <t xml:space="preserve">Strojno zatrpavanje materijalom iz iskopa u slojevima d =
30 cm uz pažljivo nabijanje. Zatrpavanje izvoditi po dionicama s izvršenom probom protočnosti uz odobrenje nadzornog inženjera.
</t>
  </si>
  <si>
    <t>3.4</t>
  </si>
  <si>
    <t>3.5</t>
  </si>
  <si>
    <t>3.6</t>
  </si>
  <si>
    <t>3.7</t>
  </si>
  <si>
    <t>3.8</t>
  </si>
  <si>
    <t xml:space="preserve">Nabava i dobava na gradilište materijala te izrada
revizionog okna vanjskih dim. 120 x 120 cm, debljine stjenke 20 cm u vodonepropusnom betonu klase C 25/30, komplet sa lijevanoželjeznim poklopcem 600 x 600 mm, nosivosti 400 kN, ugrađenim Ijevanoželjeznim penjalicama i kinetom. Prosječna dubina okna je 1,50 m. Stavka podrazumjeva kompletne radove (oplata, priključci na kanalizacijske cijevi ....) i materijal.
Obračun po kompletno izvedenom i priključenom oknu.
</t>
  </si>
  <si>
    <t>4.</t>
  </si>
  <si>
    <t>4.1</t>
  </si>
  <si>
    <t>Nabava, doprema na gradilište PVC kanalizacijskih cijevi sa naglavnim spojevima i svim potrebnim fazonskim komadima koji nisu posebno specificirani, spojnim i brtvenim materijalom, materijalom za pričvršćenje i zavješenje, svi radovi i radna skela ukoliko je potrebna. Stavka uključuje i izrada šliceva u zidovima i podovima, le popravke istih nakon ugradnje cijevi.</t>
  </si>
  <si>
    <t>- PVC 200 mm, SN4, (u tlu)</t>
  </si>
  <si>
    <t>- PVC 160 mm SN4, (u tlu)</t>
  </si>
  <si>
    <t>- PVC 110 mm SN4, (u tlu)</t>
  </si>
  <si>
    <t>- PVC 75 mm SN4, (u tlu)</t>
  </si>
  <si>
    <t>- PVC 110 mm (unutarnji razvod)</t>
  </si>
  <si>
    <t>- PVC 75 mm (unutarnji razvod)</t>
  </si>
  <si>
    <t>- PVC 50 mm (unutarnji razvod)</t>
  </si>
  <si>
    <t>103,00</t>
  </si>
  <si>
    <t>4.2</t>
  </si>
  <si>
    <t>Nabava, doprema na gradilište i ugradnja podnog PVC kupaonskog sifona sa odvodom 50 mm i perforiranom kromiranom rešetkom 15/15 cm. U cijenu uključiti vrijednosti svih radova i materijal.</t>
  </si>
  <si>
    <t>4.3</t>
  </si>
  <si>
    <t>Nabava, doprema na gradilište i ugradnja ventilacionih kapa od PVC-a na završecima kanal, vertikala (0.5 m od krova). U cijenu uključiti vrijednosti svih radova i materijal.</t>
  </si>
  <si>
    <t>PVC Φ110</t>
  </si>
  <si>
    <t>PVC Φ 75</t>
  </si>
  <si>
    <t>4.4</t>
  </si>
  <si>
    <t>4.5</t>
  </si>
  <si>
    <t>4.6</t>
  </si>
  <si>
    <t>4.7</t>
  </si>
  <si>
    <t>4.8</t>
  </si>
  <si>
    <t>Dobava i ugradnja odvodnog ventila za perilicu suda</t>
  </si>
  <si>
    <t>Nabava, doprema na gradilište i ugradnja kromiranih vratašaca 30x30 cm za reviziju kanalizacije unutar objekta. U cijenu uključiti vrijednost svih radova, materijala, do potpune gotovosti.</t>
  </si>
  <si>
    <t>Nabava, doprema na gradilište i ugradnja krovnog Ijevanoželjeznog slivnika Φ75 za krovove, sa horizontalnim ispustom. Stavka uključuje sav potreban materijal, alat, rad i atest na vodonepropusnost.</t>
  </si>
  <si>
    <t>Nabava, doprema na gradilište i ugradnja horizontalnih pocinčanih oluka Φ160. U cijenu uključiti vrijednost svih radova, materijala i ovjesa.</t>
  </si>
  <si>
    <t>4.9</t>
  </si>
  <si>
    <t>4.10</t>
  </si>
  <si>
    <t>4.11</t>
  </si>
  <si>
    <t>Nabava, doprema na gradilište i ugradnja kuhinjskog mastolova minimalnog protoka 1,0 l/s. U cijenu uključiti vrijednosti svih radova i materijal te kompletna atestna dokumentacija.</t>
  </si>
  <si>
    <t xml:space="preserve">Ispitivanje vertikalne i horizontalne kanalizacije na protočnost i nepropusnost, te ispiranje kanalizacije
</t>
  </si>
  <si>
    <t>Nabava, doprema na gradilište i ugradnja vertikalnih pocinčanih oluka Φ110. U cijenu uključiti vrijednost svih radova, materijala i ovjesa.</t>
  </si>
  <si>
    <t>INSTALACIJA HIDRANTSKE MREŽE</t>
  </si>
  <si>
    <t>5</t>
  </si>
  <si>
    <t>5.1</t>
  </si>
  <si>
    <t>5.2</t>
  </si>
  <si>
    <t>5.3</t>
  </si>
  <si>
    <t>5.4</t>
  </si>
  <si>
    <t>5.5</t>
  </si>
  <si>
    <t>Nabava, doprema na gradilište i montaža nadzemnog hidranta DN100 PN16 prema DIN 3222. Ugraditi hidrant "Barok" proizvođača MIV ili jednakovrijedan proizvod.</t>
  </si>
  <si>
    <r>
      <t xml:space="preserve">Nabava, doprema na gradilište i montaža tipskog hidrantskog ormarića za nadzemni hidrant tip OH-N boje RAL 3000 sa standardnom pripadajućom opremom:
</t>
    </r>
    <r>
      <rPr>
        <i/>
        <sz val="11"/>
        <color theme="1"/>
        <rFont val="Calibri"/>
        <family val="2"/>
        <charset val="238"/>
        <scheme val="minor"/>
      </rPr>
      <t>- tlačna cijev Φ52 dužine 15 m sa spojnicama x2 kom
- miaznica Φ52 Al sa zasunom x2 kom
- ključ za spojnice ABC x2 kom
- ključ za nadzemni hidrant x1 kom</t>
    </r>
  </si>
  <si>
    <t>Nabava, doprema na gradilište i montaža vatrogasnih aparata na suhi prah tip S-9.
Obračun po kompletno ugrađenom aparatu.</t>
  </si>
  <si>
    <t>Tlačna proba izvedene vodovodne instalacije tlakom od 10 bara u trajanju minimalno 12 sati s osiguranjem potrebne količine vode za punjenje cjevovoda.Kontrola s radnim i kontrolnim manometrom, te ispuštanje vode po završenoj probi. Obuhvaćeno ispitivanje vanjske i unutarnje vodovodne - hidrantske mreže te izrada zapisnika o tlačnoj probi.</t>
  </si>
  <si>
    <t>INSTALACIJE HIDRANTSKE MREŽE - UKUPNO:</t>
  </si>
  <si>
    <t>6.</t>
  </si>
  <si>
    <t>SANITARNI ELEMENTI I UREĐAJI</t>
  </si>
  <si>
    <t>6.1</t>
  </si>
  <si>
    <t>6.2</t>
  </si>
  <si>
    <t>6.3</t>
  </si>
  <si>
    <t>Nabava, dobava i ugradnja kompletne WC opreme koju čine :
- viseća školjka SARA INKER ili jednakovrijedna
- daska s poklopcem SARA INKER ili jednakovrijedna
- ugradbeni vodokotlić UP320 GEBERIT ili jednakovrijedan
- kombifix montažni element za vodokotlić i školjku GEBERIT ili jednakovrijedan
- plastična isplavna cijev (priključna garnitura)
- tipka za aktiviranje 6/3 lit. SAMBA - GEBERIT ili jednakovrijedna
- kutni kromirani ventili za vodu sa armiranim priključkom cijevi na vodu, sa holander maticom 0 15 mm.
Obračun po kompletno ugrađenoj i ispitanoj opremi, s potrebnim brtvenim materijalom, u punoj funkcionalnosti.</t>
  </si>
  <si>
    <t>6.4</t>
  </si>
  <si>
    <t>6.5</t>
  </si>
  <si>
    <t>6.6</t>
  </si>
  <si>
    <t>Nabava, dobava i ugradnja kompletne WC opreme za osobe smanjene pokretljivosti koju čine :
- stojeća školjka SARA INKER ili jednakovrijedna
- daska s poklopcem SARA INKER ili jednakovrijedna
- ugradbeni vodokotlić UP320 GEBERIT ili jednakovrijedan
- kombifix montažni element za vodokotlić i školjku GEBERIT ili jednakovrijedan
- plastična isplavna cijev (priključna garnitura)
- tipka za aktiviranje 6/3 lit. SAMBA - GEBERIT ili jednakovrijedna
- kutni kromirani ventili za vodu sa armiranim priključkom cijevi na vodu, sa holander maticom Φ 15 mm.
Obračun po kompletno ugrađenoj i ispitanoj opremi, s potrebnim brtvenim materijalom, u punoj funkcionalnosti. Ugraditi opremu u skladu s Pravilnikom o osiguranju pristupačnosti građevina osobama s invaliditetom i smanjene pokretljivosti</t>
  </si>
  <si>
    <t>Nabava, dobava i ugradnja visećeg pisoara, sa svim potrebnim spojnim, brtvenim i montažnim materijalom. Obračun po kompletno ugrađenoj i ispitanoj opremi s brtvenim materijalom, u punoj funkcionalnosti.</t>
  </si>
  <si>
    <t>Nabava i ugradnja sanitarnog pribora i sitne galanterije - linija Carmen Armal ili jednakovrijedan. Stavka podrazumijeva sav potreban alati i pribor za ugradnju.</t>
  </si>
  <si>
    <t>držač za ručnike u roli</t>
  </si>
  <si>
    <t>zidni držač za sapun - tekući</t>
  </si>
  <si>
    <t>držač za toalet papir</t>
  </si>
  <si>
    <t>četka za WC s posudom</t>
  </si>
  <si>
    <t>6.7</t>
  </si>
  <si>
    <t>6.8</t>
  </si>
  <si>
    <t>Nabava i ugradnja polukristalnog zrcala od stakla debljine 4mm s etažerima od kaljenog stakla, dimenzija 600x400 mm. Boja i kvalitet prema izboru investitora ili projektanta. Stavka podrazumijeva i sav potreba pribor za ugradnju.</t>
  </si>
  <si>
    <t>Nabava i ugradnja polukristalnog zrcala za osobe smanjene pokretljivosti u skladu s Pravilnikom o osiguranju pristupačnosti građevina osobama s invaliditetom i smanjene pokretljivosti. Stavka podrazumijeva i sav potreba pribor za ugradnju.</t>
  </si>
  <si>
    <t>SANITARNI ELEMENTI I UREĐAJI - UKUPNO</t>
  </si>
  <si>
    <r>
      <t xml:space="preserve">Nabava, doprema na gradilište i montaža zidnih protupožarnih hidranata HRN EN 671-2 komplet s pripadajućom opremom:
</t>
    </r>
    <r>
      <rPr>
        <i/>
        <sz val="11"/>
        <color theme="1"/>
        <rFont val="Calibri"/>
        <family val="2"/>
        <charset val="238"/>
        <scheme val="minor"/>
      </rPr>
      <t>- tlačna cijev Φ 52 dužine 15 m sa spojnicama
- kutni ventil Ms 2" sa stabilnom spojnicom (Al) Φ 52 mm
- miaznica Φ 52 mm Al sa zasunom
- okretni nastavak Ms2"</t>
    </r>
    <r>
      <rPr>
        <sz val="11"/>
        <color theme="1"/>
        <rFont val="Calibri"/>
        <family val="2"/>
        <charset val="238"/>
        <scheme val="minor"/>
      </rPr>
      <t xml:space="preserve">
Obračun po kompletno ugrađenom hidrantu.</t>
    </r>
  </si>
  <si>
    <r>
      <t xml:space="preserve">Nabava, dobava i ugradnja zidnih umivaonika sa jednoručnom mješalicom za toplu i hladnu vodu. Komplet čine :
</t>
    </r>
    <r>
      <rPr>
        <i/>
        <sz val="11"/>
        <color theme="1"/>
        <rFont val="Calibri"/>
        <family val="2"/>
        <charset val="238"/>
        <scheme val="minor"/>
      </rPr>
      <t>- umivaonik SARA 58 cm INKER ili jednakovrijedan
- polustalak (maska) umivaonika INKER ili jednakovrijedan
- umivaonički sifon Φ32 mm i priključna cijev
- jednoručna baterija za toplu i hladnu vodu, s čepom i mehanizmom za zatvaranje, fleksibilnim cijevima Φ15mm dužine 60 cm s priključnim maticama i bdvama za spoj na kutne ventile tople i hladne vode</t>
    </r>
    <r>
      <rPr>
        <sz val="11"/>
        <color theme="1"/>
        <rFont val="Calibri"/>
        <family val="2"/>
        <charset val="238"/>
        <scheme val="minor"/>
      </rPr>
      <t xml:space="preserve">
Obračun po kompletno ugrađenoj i ispitanoj opremi, s potrebnim brtvenim materijalom, u punoj funkcionalnosti.
</t>
    </r>
  </si>
  <si>
    <r>
      <t xml:space="preserve">Nabava, dobava i ugradnja zidnih umivaonika za osobe smanjene pokretljivosti sa jednoručnom mješalicom za toplu i hladnu vodu. Komplet čine :
</t>
    </r>
    <r>
      <rPr>
        <i/>
        <sz val="11"/>
        <color theme="1"/>
        <rFont val="Calibri"/>
        <family val="2"/>
        <charset val="238"/>
        <scheme val="minor"/>
      </rPr>
      <t>- umivaonik SARA 58 cm INKER ili jednakovrijedan
- polustalak (maska) umivaonika INKER ili jednakovrijedan
- umivaonički sifon Φ32 mm i priključna cijev
- jednoručna baterija za toplu i hladnu vodu, s čepom i mehanizmom za zatvaranje, fleksibilnim cijevima 015mm dužine 60 cm s priključnim maticama i bdvama za spoj na kutne ventile tople i hladne vode</t>
    </r>
    <r>
      <rPr>
        <sz val="11"/>
        <color theme="1"/>
        <rFont val="Calibri"/>
        <family val="2"/>
        <charset val="238"/>
        <scheme val="minor"/>
      </rPr>
      <t xml:space="preserve">
Obračun po kompletno ugrađenoj i ispitanoj opremi, s potrebnim brtvenim materijalom, u punoj funkcionalnosti.
Ugraditi opremu u skladu s Pravilnikom o osiguranju pristupačnosti građevina osobama s invaliditetom i
smanjene pokretljivosti.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</si>
  <si>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3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</si>
  <si>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pristojba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</si>
  <si>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vodomjer DN - 80 mm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</si>
  <si>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ventil DN 80 mm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</si>
  <si>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nepovratni ventil DN 80 mm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</si>
  <si>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ventil DN 80 mm sa ispušnom slavinom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</si>
  <si>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hvatač nečistoća DN 80 mm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</si>
  <si>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vodomjer DN - 32 mm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</si>
  <si>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ventil DN 32 mm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</si>
  <si>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nepovratni ventil DN 32 mm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</si>
  <si>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ventil DN 32 mm sa ispušnom slavinom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</si>
  <si>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hvatač nečistoća DN 32 mm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</si>
  <si>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T komad DN 100/50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</si>
  <si>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Q 90° DN 32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</si>
  <si>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MDK DN 80</t>
    </r>
  </si>
  <si>
    <r>
      <t xml:space="preserve">-     </t>
    </r>
    <r>
      <rPr>
        <sz val="11"/>
        <color theme="1"/>
        <rFont val="Calibri"/>
        <family val="2"/>
        <charset val="238"/>
        <scheme val="minor"/>
      </rPr>
      <t>E-PEHD DN 32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</si>
  <si>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1</t>
    </r>
  </si>
  <si>
    <r>
      <t xml:space="preserve">-    </t>
    </r>
    <r>
      <rPr>
        <sz val="11"/>
        <color theme="1"/>
        <rFont val="Calibri"/>
        <family val="2"/>
        <charset val="238"/>
        <scheme val="minor"/>
      </rPr>
      <t xml:space="preserve">nabava i ugradnja PE-HD cijevi </t>
    </r>
    <r>
      <rPr>
        <sz val="11"/>
        <color rgb="FF545454"/>
        <rFont val="Calibri"/>
        <family val="2"/>
        <charset val="238"/>
        <scheme val="minor"/>
      </rPr>
      <t>Φ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25 mm</t>
    </r>
  </si>
  <si>
    <r>
      <t xml:space="preserve">-    </t>
    </r>
    <r>
      <rPr>
        <sz val="11"/>
        <color theme="1"/>
        <rFont val="Calibri"/>
        <family val="2"/>
        <charset val="238"/>
        <scheme val="minor"/>
      </rPr>
      <t xml:space="preserve">nabava i ugradnja PE-HD cijevi </t>
    </r>
    <r>
      <rPr>
        <sz val="11"/>
        <color rgb="FF545454"/>
        <rFont val="Calibri"/>
        <family val="2"/>
        <charset val="238"/>
        <scheme val="minor"/>
      </rPr>
      <t>Φ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32 mm</t>
    </r>
  </si>
  <si>
    <r>
      <t xml:space="preserve">-    </t>
    </r>
    <r>
      <rPr>
        <sz val="11"/>
        <color theme="1"/>
        <rFont val="Calibri"/>
        <family val="2"/>
        <charset val="238"/>
        <scheme val="minor"/>
      </rPr>
      <t xml:space="preserve">nabava i ugradnja PE-HD cijevi </t>
    </r>
    <r>
      <rPr>
        <sz val="11"/>
        <color rgb="FF545454"/>
        <rFont val="Calibri"/>
        <family val="2"/>
        <charset val="238"/>
        <scheme val="minor"/>
      </rPr>
      <t>Φ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50 mm</t>
    </r>
  </si>
  <si>
    <r>
      <t xml:space="preserve">nabava i ugradnja PE-HD cijevi </t>
    </r>
    <r>
      <rPr>
        <sz val="11"/>
        <color rgb="FF545454"/>
        <rFont val="Calibri"/>
        <family val="2"/>
        <charset val="238"/>
        <scheme val="minor"/>
      </rPr>
      <t>Φ</t>
    </r>
    <r>
      <rPr>
        <sz val="11"/>
        <color rgb="FF000000"/>
        <rFont val="Calibri"/>
        <family val="2"/>
        <charset val="238"/>
        <scheme val="minor"/>
      </rPr>
      <t xml:space="preserve"> 80 m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</si>
  <si>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</si>
  <si>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rgb="FF000000"/>
        <rFont val="Calibri"/>
        <family val="2"/>
        <charset val="238"/>
        <scheme val="minor"/>
      </rPr>
      <t>1</t>
    </r>
    <r>
      <rPr>
        <sz val="11"/>
        <color theme="1"/>
        <rFont val="Calibri"/>
        <family val="2"/>
        <charset val="238"/>
        <scheme val="minor"/>
      </rPr>
      <t/>
    </r>
  </si>
  <si>
    <t>T R O Š K O V N I K</t>
  </si>
  <si>
    <t>INSTALACIJE VODOVODA GRAĐEVINSI RADOVI - UKUPNO</t>
  </si>
  <si>
    <t>INSTALACIJE VODOVODA - MONTAŽNI RADOVI - UKUPNO</t>
  </si>
  <si>
    <t>INSTALACIJE KANALIZACIJE - GRAĐEVINSKI RADOVI - UKUPNO</t>
  </si>
  <si>
    <t>INSTALACIJE KANALIZACIJE - MONTAŽNI RADOVI - UKUPNO</t>
  </si>
  <si>
    <t>REKAPITULACIJA TROŠKOVNIKA</t>
  </si>
  <si>
    <t>S V E U K U P N O :</t>
  </si>
  <si>
    <t xml:space="preserve">Nabava, doprema na gradilište gumene brtve na spoju kanalizacijskog prikljukča umivaonika, za spoj sifonske cijevi Φ32 mm na kanalizacijski priključak Φ50 mm.
U cijenu uključiti vrijednost svih radova, brtvila i materijala
</t>
  </si>
  <si>
    <r>
      <t xml:space="preserve">  -   n</t>
    </r>
    <r>
      <rPr>
        <sz val="11"/>
        <color theme="1"/>
        <rFont val="Calibri"/>
        <family val="2"/>
        <charset val="238"/>
        <scheme val="minor"/>
      </rPr>
      <t xml:space="preserve">abava i ugradnja PE-HD cijevi </t>
    </r>
    <r>
      <rPr>
        <sz val="11"/>
        <color rgb="FF545454"/>
        <rFont val="Calibri"/>
        <family val="2"/>
        <charset val="238"/>
        <scheme val="minor"/>
      </rPr>
      <t>Φ</t>
    </r>
    <r>
      <rPr>
        <sz val="11"/>
        <color rgb="FF00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20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</si>
</sst>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sz val="11"/>
      <color rgb="FF545454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Font="1"/>
    <xf numFmtId="0" fontId="0" fillId="0" borderId="1" xfId="0" applyFont="1" applyBorder="1"/>
    <xf numFmtId="49" fontId="0" fillId="0" borderId="1" xfId="0" applyNumberFormat="1" applyFont="1" applyBorder="1"/>
    <xf numFmtId="0" fontId="0" fillId="0" borderId="1" xfId="0" applyFont="1" applyBorder="1" applyAlignment="1">
      <alignment wrapText="1"/>
    </xf>
    <xf numFmtId="49" fontId="0" fillId="0" borderId="2" xfId="0" applyNumberFormat="1" applyFont="1" applyBorder="1"/>
    <xf numFmtId="0" fontId="0" fillId="0" borderId="4" xfId="0" applyFont="1" applyBorder="1" applyAlignment="1">
      <alignment vertical="top" wrapText="1"/>
    </xf>
    <xf numFmtId="49" fontId="0" fillId="0" borderId="0" xfId="0" applyNumberFormat="1" applyFont="1" applyBorder="1"/>
    <xf numFmtId="0" fontId="0" fillId="0" borderId="0" xfId="0" applyFont="1" applyBorder="1" applyAlignment="1">
      <alignment wrapText="1"/>
    </xf>
    <xf numFmtId="49" fontId="0" fillId="0" borderId="3" xfId="0" applyNumberFormat="1" applyFont="1" applyBorder="1"/>
    <xf numFmtId="0" fontId="0" fillId="0" borderId="5" xfId="0" applyFont="1" applyBorder="1" applyAlignment="1">
      <alignment wrapText="1"/>
    </xf>
    <xf numFmtId="0" fontId="0" fillId="0" borderId="2" xfId="0" applyFont="1" applyBorder="1" applyAlignment="1">
      <alignment wrapText="1"/>
    </xf>
    <xf numFmtId="49" fontId="0" fillId="0" borderId="6" xfId="0" applyNumberFormat="1" applyFont="1" applyBorder="1"/>
    <xf numFmtId="0" fontId="0" fillId="0" borderId="6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0" fillId="0" borderId="0" xfId="0" applyFont="1" applyAlignment="1">
      <alignment horizontal="justify" vertical="center"/>
    </xf>
    <xf numFmtId="0" fontId="2" fillId="2" borderId="1" xfId="0" applyFont="1" applyFill="1" applyBorder="1" applyAlignment="1">
      <alignment horizontal="left" vertical="center" wrapText="1" indent="7"/>
    </xf>
    <xf numFmtId="0" fontId="2" fillId="2" borderId="1" xfId="0" applyFont="1" applyFill="1" applyBorder="1" applyAlignment="1">
      <alignment horizontal="left" vertical="center" wrapText="1" indent="3"/>
    </xf>
    <xf numFmtId="4" fontId="0" fillId="0" borderId="1" xfId="0" applyNumberFormat="1" applyFont="1" applyBorder="1" applyAlignment="1">
      <alignment horizontal="center" vertical="center"/>
    </xf>
    <xf numFmtId="4" fontId="0" fillId="0" borderId="2" xfId="0" applyNumberFormat="1" applyFont="1" applyBorder="1" applyAlignment="1">
      <alignment horizontal="center" vertical="center"/>
    </xf>
    <xf numFmtId="4" fontId="0" fillId="0" borderId="6" xfId="0" applyNumberFormat="1" applyFont="1" applyBorder="1" applyAlignment="1">
      <alignment horizontal="center" vertical="center"/>
    </xf>
    <xf numFmtId="4" fontId="0" fillId="0" borderId="3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1" fillId="0" borderId="0" xfId="0" applyFont="1"/>
    <xf numFmtId="0" fontId="0" fillId="0" borderId="1" xfId="0" applyFont="1" applyFill="1" applyBorder="1"/>
    <xf numFmtId="49" fontId="0" fillId="0" borderId="7" xfId="0" applyNumberFormat="1" applyFont="1" applyBorder="1"/>
    <xf numFmtId="0" fontId="0" fillId="0" borderId="8" xfId="0" applyFont="1" applyBorder="1" applyAlignment="1">
      <alignment wrapText="1"/>
    </xf>
    <xf numFmtId="0" fontId="2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4" fontId="0" fillId="0" borderId="9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1" fillId="0" borderId="7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145677</xdr:colOff>
      <xdr:row>14</xdr:row>
      <xdr:rowOff>67237</xdr:rowOff>
    </xdr:from>
    <xdr:to>
      <xdr:col>3</xdr:col>
      <xdr:colOff>605118</xdr:colOff>
      <xdr:row>25</xdr:row>
      <xdr:rowOff>178891</xdr:rowOff>
    </xdr:to>
    <xdr:pic>
      <xdr:nvPicPr>
        <xdr:cNvPr id="3" name="Slika 2" descr="image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677" y="11811002"/>
          <a:ext cx="3597088" cy="2207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223559</xdr:colOff>
      <xdr:row>81</xdr:row>
      <xdr:rowOff>69476</xdr:rowOff>
    </xdr:from>
    <xdr:to>
      <xdr:col>2</xdr:col>
      <xdr:colOff>379881</xdr:colOff>
      <xdr:row>98</xdr:row>
      <xdr:rowOff>136151</xdr:rowOff>
    </xdr:to>
    <xdr:pic>
      <xdr:nvPicPr>
        <xdr:cNvPr id="4" name="Slika 3" descr="image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559" y="46484241"/>
          <a:ext cx="2879351" cy="3305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7"/>
  <sheetViews>
    <sheetView tabSelected="1" view="pageLayout" zoomScaleNormal="100" workbookViewId="0">
      <selection activeCell="E132" sqref="E132:E143"/>
    </sheetView>
  </sheetViews>
  <sheetFormatPr defaultRowHeight="15" x14ac:dyDescent="0.25"/>
  <cols>
    <col min="1" max="1" width="6" style="5" customWidth="1"/>
    <col min="2" max="2" width="34.7109375" style="5" customWidth="1"/>
    <col min="3" max="3" width="6.140625" style="24" customWidth="1"/>
    <col min="4" max="4" width="12.5703125" style="24" customWidth="1"/>
    <col min="5" max="5" width="12.85546875" style="24" customWidth="1"/>
    <col min="6" max="6" width="14.85546875" style="24" customWidth="1"/>
    <col min="7" max="16384" width="9.140625" style="5"/>
  </cols>
  <sheetData>
    <row r="1" spans="1:6" x14ac:dyDescent="0.25">
      <c r="A1" s="76" t="s">
        <v>167</v>
      </c>
      <c r="B1" s="76"/>
      <c r="C1" s="76"/>
      <c r="D1" s="76"/>
      <c r="E1" s="76"/>
      <c r="F1" s="76"/>
    </row>
    <row r="3" spans="1:6" x14ac:dyDescent="0.25">
      <c r="A3" s="1" t="s">
        <v>0</v>
      </c>
      <c r="B3" s="1" t="s">
        <v>1</v>
      </c>
      <c r="C3" s="19" t="s">
        <v>2</v>
      </c>
      <c r="D3" s="19" t="s">
        <v>3</v>
      </c>
      <c r="E3" s="19" t="s">
        <v>4</v>
      </c>
      <c r="F3" s="19" t="s">
        <v>5</v>
      </c>
    </row>
    <row r="4" spans="1:6" x14ac:dyDescent="0.25">
      <c r="A4" s="6"/>
      <c r="B4" s="26" t="s">
        <v>6</v>
      </c>
      <c r="C4" s="20"/>
      <c r="D4" s="20"/>
      <c r="E4" s="20"/>
      <c r="F4" s="20"/>
    </row>
    <row r="5" spans="1:6" x14ac:dyDescent="0.25">
      <c r="A5" s="6" t="s">
        <v>8</v>
      </c>
      <c r="B5" s="27" t="s">
        <v>7</v>
      </c>
      <c r="C5" s="20"/>
      <c r="D5" s="20"/>
      <c r="E5" s="20"/>
      <c r="F5" s="20"/>
    </row>
    <row r="6" spans="1:6" ht="75" x14ac:dyDescent="0.25">
      <c r="A6" s="7" t="s">
        <v>9</v>
      </c>
      <c r="B6" s="8" t="s">
        <v>16</v>
      </c>
      <c r="C6" s="20" t="s">
        <v>26</v>
      </c>
      <c r="D6" s="28">
        <v>1</v>
      </c>
      <c r="E6" s="25"/>
      <c r="F6" s="38">
        <f>SUM(D6*E6)</f>
        <v>0</v>
      </c>
    </row>
    <row r="7" spans="1:6" ht="180" customHeight="1" x14ac:dyDescent="0.25">
      <c r="A7" s="7" t="s">
        <v>10</v>
      </c>
      <c r="B7" s="2" t="s">
        <v>17</v>
      </c>
      <c r="C7" s="28"/>
      <c r="D7" s="28"/>
      <c r="E7" s="38"/>
      <c r="F7" s="38"/>
    </row>
    <row r="8" spans="1:6" ht="12.6" customHeight="1" x14ac:dyDescent="0.25">
      <c r="A8" s="7" t="s">
        <v>18</v>
      </c>
      <c r="B8" s="2" t="s">
        <v>20</v>
      </c>
      <c r="C8" s="28" t="s">
        <v>144</v>
      </c>
      <c r="D8" s="28">
        <v>270</v>
      </c>
      <c r="E8" s="25"/>
      <c r="F8" s="38">
        <f t="shared" ref="F8:F72" si="0">SUM(D8*E8)</f>
        <v>0</v>
      </c>
    </row>
    <row r="9" spans="1:6" ht="12.6" customHeight="1" x14ac:dyDescent="0.25">
      <c r="A9" s="7" t="s">
        <v>19</v>
      </c>
      <c r="B9" s="2" t="s">
        <v>21</v>
      </c>
      <c r="C9" s="28" t="s">
        <v>144</v>
      </c>
      <c r="D9" s="28">
        <v>18</v>
      </c>
      <c r="E9" s="25"/>
      <c r="F9" s="38">
        <f t="shared" si="0"/>
        <v>0</v>
      </c>
    </row>
    <row r="10" spans="1:6" ht="30" x14ac:dyDescent="0.25">
      <c r="A10" s="7" t="s">
        <v>11</v>
      </c>
      <c r="B10" s="2" t="s">
        <v>22</v>
      </c>
      <c r="C10" s="28" t="s">
        <v>144</v>
      </c>
      <c r="D10" s="28">
        <v>180</v>
      </c>
      <c r="E10" s="25"/>
      <c r="F10" s="38">
        <f t="shared" si="0"/>
        <v>0</v>
      </c>
    </row>
    <row r="11" spans="1:6" ht="60" x14ac:dyDescent="0.25">
      <c r="A11" s="7" t="s">
        <v>12</v>
      </c>
      <c r="B11" s="2" t="s">
        <v>23</v>
      </c>
      <c r="C11" s="28" t="s">
        <v>144</v>
      </c>
      <c r="D11" s="28">
        <v>18</v>
      </c>
      <c r="E11" s="38"/>
      <c r="F11" s="38">
        <f t="shared" si="0"/>
        <v>0</v>
      </c>
    </row>
    <row r="12" spans="1:6" ht="78" customHeight="1" x14ac:dyDescent="0.25">
      <c r="A12" s="7" t="s">
        <v>13</v>
      </c>
      <c r="B12" s="2" t="s">
        <v>24</v>
      </c>
      <c r="C12" s="28" t="s">
        <v>144</v>
      </c>
      <c r="D12" s="28">
        <v>54</v>
      </c>
      <c r="E12" s="38"/>
      <c r="F12" s="38">
        <f t="shared" si="0"/>
        <v>0</v>
      </c>
    </row>
    <row r="13" spans="1:6" ht="93.75" customHeight="1" x14ac:dyDescent="0.25">
      <c r="A13" s="7" t="s">
        <v>14</v>
      </c>
      <c r="B13" s="4" t="s">
        <v>25</v>
      </c>
      <c r="C13" s="28" t="s">
        <v>144</v>
      </c>
      <c r="D13" s="28">
        <v>198</v>
      </c>
      <c r="E13" s="38"/>
      <c r="F13" s="38">
        <f t="shared" si="0"/>
        <v>0</v>
      </c>
    </row>
    <row r="14" spans="1:6" ht="309" customHeight="1" x14ac:dyDescent="0.25">
      <c r="A14" s="9" t="s">
        <v>15</v>
      </c>
      <c r="B14" s="10" t="s">
        <v>28</v>
      </c>
      <c r="C14" s="21" t="s">
        <v>26</v>
      </c>
      <c r="D14" s="21">
        <v>1</v>
      </c>
      <c r="E14" s="39"/>
      <c r="F14" s="39">
        <f t="shared" si="0"/>
        <v>0</v>
      </c>
    </row>
    <row r="15" spans="1:6" x14ac:dyDescent="0.25">
      <c r="A15" s="11"/>
      <c r="B15" s="12"/>
      <c r="C15" s="29"/>
      <c r="D15" s="22"/>
      <c r="E15" s="22"/>
      <c r="F15" s="22"/>
    </row>
    <row r="16" spans="1:6" x14ac:dyDescent="0.25">
      <c r="A16" s="11"/>
      <c r="B16" s="12"/>
      <c r="C16" s="22"/>
      <c r="D16" s="22"/>
      <c r="E16" s="22"/>
      <c r="F16" s="22"/>
    </row>
    <row r="17" spans="1:6" x14ac:dyDescent="0.25">
      <c r="A17" s="11"/>
      <c r="B17" s="12"/>
      <c r="C17" s="22"/>
      <c r="D17" s="22"/>
      <c r="E17" s="22"/>
      <c r="F17" s="22"/>
    </row>
    <row r="18" spans="1:6" x14ac:dyDescent="0.25">
      <c r="A18" s="11"/>
      <c r="B18" s="12"/>
      <c r="C18" s="22"/>
      <c r="D18" s="22"/>
      <c r="E18" s="22"/>
      <c r="F18" s="22"/>
    </row>
    <row r="19" spans="1:6" x14ac:dyDescent="0.25">
      <c r="A19" s="11"/>
      <c r="B19" s="12"/>
      <c r="C19" s="22"/>
      <c r="D19" s="22"/>
      <c r="E19" s="22"/>
      <c r="F19" s="22"/>
    </row>
    <row r="20" spans="1:6" x14ac:dyDescent="0.25">
      <c r="A20" s="11"/>
      <c r="B20" s="12"/>
      <c r="C20" s="22"/>
      <c r="D20" s="22"/>
      <c r="E20" s="22"/>
      <c r="F20" s="22"/>
    </row>
    <row r="21" spans="1:6" x14ac:dyDescent="0.25">
      <c r="A21" s="11"/>
      <c r="B21" s="12"/>
      <c r="C21" s="22"/>
      <c r="D21" s="22"/>
      <c r="E21" s="22"/>
      <c r="F21" s="22"/>
    </row>
    <row r="22" spans="1:6" x14ac:dyDescent="0.25">
      <c r="A22" s="11"/>
      <c r="B22" s="12"/>
      <c r="C22" s="22"/>
      <c r="D22" s="22"/>
      <c r="E22" s="22"/>
      <c r="F22" s="22"/>
    </row>
    <row r="23" spans="1:6" x14ac:dyDescent="0.25">
      <c r="A23" s="11"/>
      <c r="B23" s="12"/>
      <c r="C23" s="22"/>
      <c r="D23" s="22"/>
      <c r="E23" s="22"/>
      <c r="F23" s="22"/>
    </row>
    <row r="24" spans="1:6" x14ac:dyDescent="0.25">
      <c r="A24" s="11"/>
      <c r="B24" s="12"/>
      <c r="C24" s="22"/>
      <c r="D24" s="22"/>
      <c r="E24" s="22"/>
      <c r="F24" s="22"/>
    </row>
    <row r="25" spans="1:6" x14ac:dyDescent="0.25">
      <c r="A25" s="11"/>
      <c r="B25" s="12"/>
      <c r="C25" s="22"/>
      <c r="D25" s="22"/>
      <c r="E25" s="22"/>
      <c r="F25" s="22"/>
    </row>
    <row r="26" spans="1:6" x14ac:dyDescent="0.25">
      <c r="A26" s="13"/>
      <c r="B26" s="14"/>
      <c r="C26" s="23"/>
      <c r="D26" s="23"/>
      <c r="E26" s="23"/>
      <c r="F26" s="23"/>
    </row>
    <row r="27" spans="1:6" ht="71.25" customHeight="1" x14ac:dyDescent="0.25">
      <c r="A27" s="7" t="s">
        <v>27</v>
      </c>
      <c r="B27" s="8" t="s">
        <v>30</v>
      </c>
      <c r="C27" s="28" t="s">
        <v>144</v>
      </c>
      <c r="D27" s="20">
        <v>90</v>
      </c>
      <c r="E27" s="38"/>
      <c r="F27" s="38">
        <f t="shared" si="0"/>
        <v>0</v>
      </c>
    </row>
    <row r="28" spans="1:6" ht="71.25" customHeight="1" x14ac:dyDescent="0.25">
      <c r="A28" s="48"/>
      <c r="B28" s="49"/>
      <c r="C28" s="50"/>
      <c r="D28" s="51"/>
      <c r="E28" s="52"/>
      <c r="F28" s="38"/>
    </row>
    <row r="29" spans="1:6" ht="71.25" customHeight="1" x14ac:dyDescent="0.25">
      <c r="A29" s="48"/>
      <c r="B29" s="49"/>
      <c r="C29" s="50"/>
      <c r="D29" s="51"/>
      <c r="E29" s="52"/>
      <c r="F29" s="38"/>
    </row>
    <row r="30" spans="1:6" ht="71.25" customHeight="1" x14ac:dyDescent="0.25">
      <c r="A30" s="48"/>
      <c r="B30" s="49"/>
      <c r="C30" s="50"/>
      <c r="D30" s="51"/>
      <c r="E30" s="52"/>
      <c r="F30" s="38"/>
    </row>
    <row r="31" spans="1:6" x14ac:dyDescent="0.25">
      <c r="A31" s="71" t="s">
        <v>168</v>
      </c>
      <c r="B31" s="72"/>
      <c r="C31" s="72"/>
      <c r="D31" s="72"/>
      <c r="E31" s="64"/>
      <c r="F31" s="38">
        <f>SUM(F6:F27)</f>
        <v>0</v>
      </c>
    </row>
    <row r="32" spans="1:6" x14ac:dyDescent="0.25">
      <c r="A32" s="7" t="s">
        <v>31</v>
      </c>
      <c r="B32" s="30" t="s">
        <v>32</v>
      </c>
      <c r="C32" s="20"/>
      <c r="D32" s="20"/>
      <c r="E32" s="20"/>
      <c r="F32" s="20"/>
    </row>
    <row r="33" spans="1:6" ht="180" x14ac:dyDescent="0.25">
      <c r="A33" s="7" t="s">
        <v>34</v>
      </c>
      <c r="B33" s="8" t="s">
        <v>33</v>
      </c>
      <c r="C33" s="20"/>
      <c r="D33" s="20"/>
      <c r="E33" s="20"/>
      <c r="F33" s="20"/>
    </row>
    <row r="34" spans="1:6" x14ac:dyDescent="0.25">
      <c r="A34" s="6"/>
      <c r="B34" s="31" t="s">
        <v>145</v>
      </c>
      <c r="C34" s="32" t="s">
        <v>36</v>
      </c>
      <c r="D34" s="32">
        <v>1</v>
      </c>
      <c r="E34" s="33"/>
      <c r="F34" s="38">
        <f t="shared" si="0"/>
        <v>0</v>
      </c>
    </row>
    <row r="35" spans="1:6" x14ac:dyDescent="0.25">
      <c r="A35" s="6"/>
      <c r="B35" s="31" t="s">
        <v>146</v>
      </c>
      <c r="C35" s="32" t="s">
        <v>35</v>
      </c>
      <c r="D35" s="32">
        <v>1</v>
      </c>
      <c r="E35" s="33"/>
      <c r="F35" s="38">
        <f t="shared" si="0"/>
        <v>0</v>
      </c>
    </row>
    <row r="36" spans="1:6" x14ac:dyDescent="0.25">
      <c r="A36" s="6"/>
      <c r="B36" s="31" t="s">
        <v>147</v>
      </c>
      <c r="C36" s="32" t="s">
        <v>35</v>
      </c>
      <c r="D36" s="32">
        <v>1</v>
      </c>
      <c r="E36" s="33"/>
      <c r="F36" s="38">
        <f t="shared" si="0"/>
        <v>0</v>
      </c>
    </row>
    <row r="37" spans="1:6" x14ac:dyDescent="0.25">
      <c r="A37" s="6"/>
      <c r="B37" s="31" t="s">
        <v>148</v>
      </c>
      <c r="C37" s="32" t="s">
        <v>35</v>
      </c>
      <c r="D37" s="32">
        <v>1</v>
      </c>
      <c r="E37" s="33"/>
      <c r="F37" s="38">
        <f t="shared" si="0"/>
        <v>0</v>
      </c>
    </row>
    <row r="38" spans="1:6" ht="30" x14ac:dyDescent="0.25">
      <c r="A38" s="6"/>
      <c r="B38" s="31" t="s">
        <v>149</v>
      </c>
      <c r="C38" s="32" t="s">
        <v>35</v>
      </c>
      <c r="D38" s="32">
        <v>1</v>
      </c>
      <c r="E38" s="33"/>
      <c r="F38" s="38">
        <f t="shared" si="0"/>
        <v>0</v>
      </c>
    </row>
    <row r="39" spans="1:6" x14ac:dyDescent="0.25">
      <c r="A39" s="6"/>
      <c r="B39" s="31" t="s">
        <v>150</v>
      </c>
      <c r="C39" s="32" t="s">
        <v>35</v>
      </c>
      <c r="D39" s="32">
        <v>1</v>
      </c>
      <c r="E39" s="33"/>
      <c r="F39" s="38">
        <f t="shared" si="0"/>
        <v>0</v>
      </c>
    </row>
    <row r="40" spans="1:6" x14ac:dyDescent="0.25">
      <c r="A40" s="6"/>
      <c r="B40" s="31" t="s">
        <v>151</v>
      </c>
      <c r="C40" s="32" t="s">
        <v>35</v>
      </c>
      <c r="D40" s="32">
        <v>1</v>
      </c>
      <c r="E40" s="33"/>
      <c r="F40" s="38">
        <f t="shared" si="0"/>
        <v>0</v>
      </c>
    </row>
    <row r="41" spans="1:6" x14ac:dyDescent="0.25">
      <c r="A41" s="6"/>
      <c r="B41" s="31" t="s">
        <v>152</v>
      </c>
      <c r="C41" s="32" t="s">
        <v>35</v>
      </c>
      <c r="D41" s="32">
        <v>1</v>
      </c>
      <c r="E41" s="33"/>
      <c r="F41" s="38">
        <f t="shared" si="0"/>
        <v>0</v>
      </c>
    </row>
    <row r="42" spans="1:6" x14ac:dyDescent="0.25">
      <c r="A42" s="6"/>
      <c r="B42" s="31" t="s">
        <v>153</v>
      </c>
      <c r="C42" s="32" t="s">
        <v>35</v>
      </c>
      <c r="D42" s="32">
        <v>1</v>
      </c>
      <c r="E42" s="33"/>
      <c r="F42" s="38">
        <f t="shared" si="0"/>
        <v>0</v>
      </c>
    </row>
    <row r="43" spans="1:6" ht="30" x14ac:dyDescent="0.25">
      <c r="A43" s="6"/>
      <c r="B43" s="31" t="s">
        <v>154</v>
      </c>
      <c r="C43" s="32" t="s">
        <v>35</v>
      </c>
      <c r="D43" s="32">
        <v>1</v>
      </c>
      <c r="E43" s="33"/>
      <c r="F43" s="38">
        <f t="shared" si="0"/>
        <v>0</v>
      </c>
    </row>
    <row r="44" spans="1:6" x14ac:dyDescent="0.25">
      <c r="A44" s="6"/>
      <c r="B44" s="31" t="s">
        <v>155</v>
      </c>
      <c r="C44" s="32" t="s">
        <v>35</v>
      </c>
      <c r="D44" s="32">
        <v>1</v>
      </c>
      <c r="E44" s="33"/>
      <c r="F44" s="38">
        <f t="shared" si="0"/>
        <v>0</v>
      </c>
    </row>
    <row r="45" spans="1:6" x14ac:dyDescent="0.25">
      <c r="A45" s="6"/>
      <c r="B45" s="31" t="s">
        <v>156</v>
      </c>
      <c r="C45" s="32" t="s">
        <v>35</v>
      </c>
      <c r="D45" s="32">
        <v>1</v>
      </c>
      <c r="E45" s="33"/>
      <c r="F45" s="38">
        <f t="shared" si="0"/>
        <v>0</v>
      </c>
    </row>
    <row r="46" spans="1:6" x14ac:dyDescent="0.25">
      <c r="A46" s="6"/>
      <c r="B46" s="27" t="s">
        <v>37</v>
      </c>
      <c r="C46" s="32" t="s">
        <v>35</v>
      </c>
      <c r="D46" s="32">
        <v>1</v>
      </c>
      <c r="E46" s="33"/>
      <c r="F46" s="38">
        <f t="shared" si="0"/>
        <v>0</v>
      </c>
    </row>
    <row r="47" spans="1:6" x14ac:dyDescent="0.25">
      <c r="A47" s="6"/>
      <c r="B47" s="34" t="s">
        <v>157</v>
      </c>
      <c r="C47" s="32" t="s">
        <v>35</v>
      </c>
      <c r="D47" s="32">
        <v>1</v>
      </c>
      <c r="E47" s="33"/>
      <c r="F47" s="38">
        <f t="shared" si="0"/>
        <v>0</v>
      </c>
    </row>
    <row r="48" spans="1:6" x14ac:dyDescent="0.25">
      <c r="A48" s="6"/>
      <c r="B48" s="34" t="s">
        <v>158</v>
      </c>
      <c r="C48" s="32" t="s">
        <v>35</v>
      </c>
      <c r="D48" s="32">
        <v>1</v>
      </c>
      <c r="E48" s="33"/>
      <c r="F48" s="38">
        <f t="shared" si="0"/>
        <v>0</v>
      </c>
    </row>
    <row r="49" spans="1:6" x14ac:dyDescent="0.25">
      <c r="A49" s="6"/>
      <c r="B49" s="34" t="s">
        <v>159</v>
      </c>
      <c r="C49" s="32" t="s">
        <v>35</v>
      </c>
      <c r="D49" s="32">
        <v>1</v>
      </c>
      <c r="E49" s="33"/>
      <c r="F49" s="38">
        <f t="shared" si="0"/>
        <v>0</v>
      </c>
    </row>
    <row r="50" spans="1:6" x14ac:dyDescent="0.25">
      <c r="A50" s="6"/>
      <c r="B50" s="35" t="s">
        <v>38</v>
      </c>
      <c r="C50" s="32" t="s">
        <v>35</v>
      </c>
      <c r="D50" s="32">
        <v>2</v>
      </c>
      <c r="E50" s="33"/>
      <c r="F50" s="38">
        <f t="shared" si="0"/>
        <v>0</v>
      </c>
    </row>
    <row r="51" spans="1:6" ht="75" customHeight="1" x14ac:dyDescent="0.25">
      <c r="A51" s="7" t="s">
        <v>40</v>
      </c>
      <c r="B51" s="8" t="s">
        <v>39</v>
      </c>
      <c r="C51" s="32" t="s">
        <v>26</v>
      </c>
      <c r="D51" s="32">
        <v>1</v>
      </c>
      <c r="E51" s="33"/>
      <c r="F51" s="38">
        <f t="shared" si="0"/>
        <v>0</v>
      </c>
    </row>
    <row r="52" spans="1:6" ht="120" x14ac:dyDescent="0.25">
      <c r="A52" s="7" t="s">
        <v>41</v>
      </c>
      <c r="B52" s="8" t="s">
        <v>42</v>
      </c>
      <c r="C52" s="20"/>
      <c r="D52" s="20"/>
      <c r="E52" s="38"/>
      <c r="F52" s="38"/>
    </row>
    <row r="53" spans="1:6" ht="30" x14ac:dyDescent="0.25">
      <c r="A53" s="7"/>
      <c r="B53" s="31" t="s">
        <v>175</v>
      </c>
      <c r="C53" s="32" t="s">
        <v>160</v>
      </c>
      <c r="D53" s="32">
        <v>28.5</v>
      </c>
      <c r="E53" s="33"/>
      <c r="F53" s="38">
        <f t="shared" si="0"/>
        <v>0</v>
      </c>
    </row>
    <row r="54" spans="1:6" ht="30" x14ac:dyDescent="0.25">
      <c r="A54" s="7"/>
      <c r="B54" s="31" t="s">
        <v>161</v>
      </c>
      <c r="C54" s="32" t="s">
        <v>160</v>
      </c>
      <c r="D54" s="32">
        <v>111.5</v>
      </c>
      <c r="E54" s="33"/>
      <c r="F54" s="38">
        <f t="shared" si="0"/>
        <v>0</v>
      </c>
    </row>
    <row r="55" spans="1:6" ht="30" x14ac:dyDescent="0.25">
      <c r="A55" s="7"/>
      <c r="B55" s="31" t="s">
        <v>162</v>
      </c>
      <c r="C55" s="32" t="s">
        <v>160</v>
      </c>
      <c r="D55" s="32">
        <v>115</v>
      </c>
      <c r="E55" s="33"/>
      <c r="F55" s="38">
        <f t="shared" si="0"/>
        <v>0</v>
      </c>
    </row>
    <row r="56" spans="1:6" ht="30" x14ac:dyDescent="0.25">
      <c r="A56" s="7"/>
      <c r="B56" s="31" t="s">
        <v>163</v>
      </c>
      <c r="C56" s="32" t="s">
        <v>160</v>
      </c>
      <c r="D56" s="32">
        <v>67.5</v>
      </c>
      <c r="E56" s="33"/>
      <c r="F56" s="38">
        <f t="shared" si="0"/>
        <v>0</v>
      </c>
    </row>
    <row r="57" spans="1:6" ht="17.25" x14ac:dyDescent="0.25">
      <c r="A57" s="7"/>
      <c r="B57" s="27" t="s">
        <v>164</v>
      </c>
      <c r="C57" s="32" t="s">
        <v>160</v>
      </c>
      <c r="D57" s="32">
        <v>171</v>
      </c>
      <c r="E57" s="33"/>
      <c r="F57" s="38">
        <f t="shared" si="0"/>
        <v>0</v>
      </c>
    </row>
    <row r="58" spans="1:6" ht="210" x14ac:dyDescent="0.25">
      <c r="A58" s="7" t="s">
        <v>43</v>
      </c>
      <c r="B58" s="8" t="s">
        <v>44</v>
      </c>
      <c r="C58" s="20"/>
      <c r="D58" s="20"/>
      <c r="E58" s="38"/>
      <c r="F58" s="38"/>
    </row>
    <row r="59" spans="1:6" ht="17.25" x14ac:dyDescent="0.25">
      <c r="A59" s="7"/>
      <c r="B59" s="4" t="s">
        <v>45</v>
      </c>
      <c r="C59" s="32" t="s">
        <v>160</v>
      </c>
      <c r="D59" s="20">
        <v>345</v>
      </c>
      <c r="E59" s="38"/>
      <c r="F59" s="38">
        <f t="shared" si="0"/>
        <v>0</v>
      </c>
    </row>
    <row r="60" spans="1:6" ht="17.25" x14ac:dyDescent="0.25">
      <c r="A60" s="7"/>
      <c r="B60" s="4" t="s">
        <v>46</v>
      </c>
      <c r="C60" s="32" t="s">
        <v>160</v>
      </c>
      <c r="D60" s="32">
        <v>165</v>
      </c>
      <c r="E60" s="33"/>
      <c r="F60" s="38">
        <f t="shared" si="0"/>
        <v>0</v>
      </c>
    </row>
    <row r="61" spans="1:6" ht="17.25" x14ac:dyDescent="0.25">
      <c r="A61" s="7"/>
      <c r="B61" s="4" t="s">
        <v>47</v>
      </c>
      <c r="C61" s="32" t="s">
        <v>160</v>
      </c>
      <c r="D61" s="32">
        <v>156</v>
      </c>
      <c r="E61" s="33"/>
      <c r="F61" s="38">
        <f t="shared" si="0"/>
        <v>0</v>
      </c>
    </row>
    <row r="62" spans="1:6" ht="150" x14ac:dyDescent="0.25">
      <c r="A62" s="7" t="s">
        <v>48</v>
      </c>
      <c r="B62" s="8" t="s">
        <v>49</v>
      </c>
      <c r="C62" s="20"/>
      <c r="D62" s="20"/>
      <c r="E62" s="38"/>
      <c r="F62" s="38"/>
    </row>
    <row r="63" spans="1:6" ht="27" customHeight="1" x14ac:dyDescent="0.25">
      <c r="A63" s="7"/>
      <c r="B63" s="3" t="s">
        <v>50</v>
      </c>
      <c r="C63" s="32" t="s">
        <v>160</v>
      </c>
      <c r="D63" s="20">
        <v>54.5</v>
      </c>
      <c r="E63" s="38"/>
      <c r="F63" s="38">
        <f t="shared" si="0"/>
        <v>0</v>
      </c>
    </row>
    <row r="64" spans="1:6" ht="90" x14ac:dyDescent="0.25">
      <c r="A64" s="7" t="s">
        <v>51</v>
      </c>
      <c r="B64" s="8" t="s">
        <v>52</v>
      </c>
      <c r="C64" s="20"/>
      <c r="D64" s="20"/>
      <c r="E64" s="38"/>
      <c r="F64" s="38"/>
    </row>
    <row r="65" spans="1:6" x14ac:dyDescent="0.25">
      <c r="A65" s="7"/>
      <c r="B65" s="8" t="s">
        <v>53</v>
      </c>
      <c r="C65" s="20" t="s">
        <v>35</v>
      </c>
      <c r="D65" s="20">
        <v>123</v>
      </c>
      <c r="E65" s="38"/>
      <c r="F65" s="38">
        <f t="shared" si="0"/>
        <v>0</v>
      </c>
    </row>
    <row r="66" spans="1:6" ht="90" x14ac:dyDescent="0.25">
      <c r="A66" s="7" t="s">
        <v>54</v>
      </c>
      <c r="B66" s="8" t="s">
        <v>55</v>
      </c>
      <c r="C66" s="20"/>
      <c r="D66" s="20"/>
      <c r="E66" s="38"/>
      <c r="F66" s="38"/>
    </row>
    <row r="67" spans="1:6" x14ac:dyDescent="0.25">
      <c r="A67" s="7"/>
      <c r="B67" s="8" t="s">
        <v>56</v>
      </c>
      <c r="C67" s="20" t="s">
        <v>35</v>
      </c>
      <c r="D67" s="20">
        <v>20</v>
      </c>
      <c r="E67" s="38"/>
      <c r="F67" s="38">
        <f t="shared" si="0"/>
        <v>0</v>
      </c>
    </row>
    <row r="68" spans="1:6" ht="165" x14ac:dyDescent="0.25">
      <c r="A68" s="7" t="s">
        <v>57</v>
      </c>
      <c r="B68" s="8" t="s">
        <v>58</v>
      </c>
      <c r="C68" s="20" t="s">
        <v>26</v>
      </c>
      <c r="D68" s="20">
        <v>1</v>
      </c>
      <c r="E68" s="38"/>
      <c r="F68" s="38">
        <f t="shared" si="0"/>
        <v>0</v>
      </c>
    </row>
    <row r="69" spans="1:6" ht="45" x14ac:dyDescent="0.25">
      <c r="A69" s="7" t="s">
        <v>60</v>
      </c>
      <c r="B69" s="8" t="s">
        <v>59</v>
      </c>
      <c r="C69" s="20" t="s">
        <v>26</v>
      </c>
      <c r="D69" s="20">
        <v>1</v>
      </c>
      <c r="E69" s="38"/>
      <c r="F69" s="38">
        <f t="shared" si="0"/>
        <v>0</v>
      </c>
    </row>
    <row r="70" spans="1:6" ht="15" customHeight="1" x14ac:dyDescent="0.25">
      <c r="A70" s="77" t="s">
        <v>169</v>
      </c>
      <c r="B70" s="78"/>
      <c r="C70" s="78"/>
      <c r="D70" s="78"/>
      <c r="E70" s="79"/>
      <c r="F70" s="42">
        <f>SUM(F33:F69)</f>
        <v>0</v>
      </c>
    </row>
    <row r="71" spans="1:6" x14ac:dyDescent="0.25">
      <c r="A71" s="7"/>
      <c r="B71" s="26" t="s">
        <v>61</v>
      </c>
      <c r="C71" s="20"/>
      <c r="D71" s="20"/>
      <c r="E71" s="20"/>
      <c r="F71" s="20"/>
    </row>
    <row r="72" spans="1:6" ht="75" x14ac:dyDescent="0.25">
      <c r="A72" s="7" t="s">
        <v>62</v>
      </c>
      <c r="B72" s="8" t="s">
        <v>16</v>
      </c>
      <c r="C72" s="20" t="s">
        <v>26</v>
      </c>
      <c r="D72" s="20">
        <v>1</v>
      </c>
      <c r="E72" s="38"/>
      <c r="F72" s="38">
        <f t="shared" si="0"/>
        <v>0</v>
      </c>
    </row>
    <row r="73" spans="1:6" ht="180" x14ac:dyDescent="0.25">
      <c r="A73" s="7" t="s">
        <v>63</v>
      </c>
      <c r="B73" s="8" t="s">
        <v>64</v>
      </c>
      <c r="C73" s="43">
        <v>1</v>
      </c>
      <c r="D73" s="20"/>
      <c r="E73" s="38"/>
      <c r="F73" s="38"/>
    </row>
    <row r="74" spans="1:6" ht="17.25" x14ac:dyDescent="0.25">
      <c r="A74" s="7" t="s">
        <v>18</v>
      </c>
      <c r="B74" s="2" t="s">
        <v>20</v>
      </c>
      <c r="C74" s="44" t="s">
        <v>144</v>
      </c>
      <c r="D74" s="28">
        <v>162</v>
      </c>
      <c r="E74" s="25"/>
      <c r="F74" s="38">
        <f t="shared" ref="F74:F137" si="1">SUM(D74*E74)</f>
        <v>0</v>
      </c>
    </row>
    <row r="75" spans="1:6" ht="17.25" x14ac:dyDescent="0.25">
      <c r="A75" s="7" t="s">
        <v>19</v>
      </c>
      <c r="B75" s="2" t="s">
        <v>21</v>
      </c>
      <c r="C75" s="44" t="s">
        <v>144</v>
      </c>
      <c r="D75" s="28">
        <v>13.5</v>
      </c>
      <c r="E75" s="25"/>
      <c r="F75" s="38">
        <f t="shared" si="1"/>
        <v>0</v>
      </c>
    </row>
    <row r="76" spans="1:6" ht="30" x14ac:dyDescent="0.25">
      <c r="A76" s="7" t="s">
        <v>65</v>
      </c>
      <c r="B76" s="2" t="s">
        <v>66</v>
      </c>
      <c r="C76" s="24" t="s">
        <v>165</v>
      </c>
      <c r="D76" s="20">
        <v>108</v>
      </c>
      <c r="E76" s="38"/>
      <c r="F76" s="38">
        <f t="shared" si="1"/>
        <v>0</v>
      </c>
    </row>
    <row r="77" spans="1:6" ht="74.25" customHeight="1" x14ac:dyDescent="0.25">
      <c r="A77" s="7" t="s">
        <v>70</v>
      </c>
      <c r="B77" s="45" t="s">
        <v>67</v>
      </c>
      <c r="C77" s="44" t="s">
        <v>144</v>
      </c>
      <c r="D77" s="20">
        <v>10.8</v>
      </c>
      <c r="E77" s="38"/>
      <c r="F77" s="38">
        <f t="shared" si="1"/>
        <v>0</v>
      </c>
    </row>
    <row r="78" spans="1:6" ht="60" x14ac:dyDescent="0.25">
      <c r="A78" s="7" t="s">
        <v>71</v>
      </c>
      <c r="B78" s="8" t="s">
        <v>68</v>
      </c>
      <c r="C78" s="44" t="s">
        <v>144</v>
      </c>
      <c r="D78" s="20">
        <v>21.6</v>
      </c>
      <c r="E78" s="38"/>
      <c r="F78" s="38">
        <f t="shared" si="1"/>
        <v>0</v>
      </c>
    </row>
    <row r="79" spans="1:6" ht="105" x14ac:dyDescent="0.25">
      <c r="A79" s="7" t="s">
        <v>72</v>
      </c>
      <c r="B79" s="8" t="s">
        <v>69</v>
      </c>
      <c r="C79" s="28" t="s">
        <v>144</v>
      </c>
      <c r="D79" s="20">
        <v>118.8</v>
      </c>
      <c r="E79" s="38"/>
      <c r="F79" s="38">
        <f t="shared" si="1"/>
        <v>0</v>
      </c>
    </row>
    <row r="80" spans="1:6" ht="90" x14ac:dyDescent="0.25">
      <c r="A80" s="7" t="s">
        <v>73</v>
      </c>
      <c r="B80" s="8" t="s">
        <v>29</v>
      </c>
      <c r="C80" s="28" t="s">
        <v>144</v>
      </c>
      <c r="D80" s="20">
        <v>56.7</v>
      </c>
      <c r="E80" s="38"/>
      <c r="F80" s="38">
        <f t="shared" si="1"/>
        <v>0</v>
      </c>
    </row>
    <row r="81" spans="1:6" ht="240" x14ac:dyDescent="0.25">
      <c r="A81" s="7" t="s">
        <v>74</v>
      </c>
      <c r="B81" s="8" t="s">
        <v>75</v>
      </c>
      <c r="C81" s="20" t="s">
        <v>35</v>
      </c>
      <c r="D81" s="20">
        <v>11</v>
      </c>
      <c r="E81" s="38"/>
      <c r="F81" s="39">
        <f t="shared" si="1"/>
        <v>0</v>
      </c>
    </row>
    <row r="82" spans="1:6" x14ac:dyDescent="0.25">
      <c r="A82" s="9"/>
      <c r="B82" s="15"/>
      <c r="C82" s="21"/>
      <c r="D82" s="21"/>
      <c r="E82" s="39"/>
      <c r="F82" s="40"/>
    </row>
    <row r="83" spans="1:6" x14ac:dyDescent="0.25">
      <c r="A83" s="16"/>
      <c r="B83" s="17"/>
      <c r="C83" s="22"/>
      <c r="D83" s="22"/>
      <c r="E83" s="40"/>
      <c r="F83" s="40"/>
    </row>
    <row r="84" spans="1:6" x14ac:dyDescent="0.25">
      <c r="A84" s="16"/>
      <c r="B84" s="17"/>
      <c r="C84" s="22"/>
      <c r="D84" s="22"/>
      <c r="E84" s="40"/>
      <c r="F84" s="40"/>
    </row>
    <row r="85" spans="1:6" x14ac:dyDescent="0.25">
      <c r="A85" s="16"/>
      <c r="B85" s="17"/>
      <c r="C85" s="22"/>
      <c r="D85" s="22"/>
      <c r="E85" s="40"/>
      <c r="F85" s="40"/>
    </row>
    <row r="86" spans="1:6" x14ac:dyDescent="0.25">
      <c r="A86" s="16"/>
      <c r="B86" s="17"/>
      <c r="C86" s="22"/>
      <c r="D86" s="22"/>
      <c r="E86" s="40"/>
      <c r="F86" s="40"/>
    </row>
    <row r="87" spans="1:6" x14ac:dyDescent="0.25">
      <c r="A87" s="16"/>
      <c r="B87" s="17"/>
      <c r="C87" s="22"/>
      <c r="D87" s="22"/>
      <c r="E87" s="40"/>
      <c r="F87" s="40"/>
    </row>
    <row r="88" spans="1:6" x14ac:dyDescent="0.25">
      <c r="A88" s="16"/>
      <c r="B88" s="17"/>
      <c r="C88" s="22"/>
      <c r="D88" s="22"/>
      <c r="E88" s="40"/>
      <c r="F88" s="40"/>
    </row>
    <row r="89" spans="1:6" x14ac:dyDescent="0.25">
      <c r="A89" s="16"/>
      <c r="B89" s="17"/>
      <c r="C89" s="22"/>
      <c r="D89" s="22"/>
      <c r="E89" s="40"/>
      <c r="F89" s="40"/>
    </row>
    <row r="90" spans="1:6" x14ac:dyDescent="0.25">
      <c r="A90" s="16"/>
      <c r="B90" s="17"/>
      <c r="C90" s="22"/>
      <c r="D90" s="22"/>
      <c r="E90" s="40"/>
      <c r="F90" s="40"/>
    </row>
    <row r="91" spans="1:6" x14ac:dyDescent="0.25">
      <c r="A91" s="16"/>
      <c r="B91" s="17"/>
      <c r="C91" s="22"/>
      <c r="D91" s="22"/>
      <c r="E91" s="40"/>
      <c r="F91" s="40"/>
    </row>
    <row r="92" spans="1:6" x14ac:dyDescent="0.25">
      <c r="A92" s="16"/>
      <c r="B92" s="17"/>
      <c r="C92" s="22"/>
      <c r="D92" s="22"/>
      <c r="E92" s="40"/>
      <c r="F92" s="40"/>
    </row>
    <row r="93" spans="1:6" x14ac:dyDescent="0.25">
      <c r="A93" s="16"/>
      <c r="B93" s="17"/>
      <c r="C93" s="22"/>
      <c r="D93" s="22"/>
      <c r="E93" s="40"/>
      <c r="F93" s="40"/>
    </row>
    <row r="94" spans="1:6" x14ac:dyDescent="0.25">
      <c r="A94" s="16"/>
      <c r="B94" s="17"/>
      <c r="C94" s="22"/>
      <c r="D94" s="22"/>
      <c r="E94" s="40"/>
      <c r="F94" s="40"/>
    </row>
    <row r="95" spans="1:6" x14ac:dyDescent="0.25">
      <c r="A95" s="16"/>
      <c r="B95" s="17"/>
      <c r="C95" s="22"/>
      <c r="D95" s="22"/>
      <c r="E95" s="40"/>
      <c r="F95" s="40"/>
    </row>
    <row r="96" spans="1:6" x14ac:dyDescent="0.25">
      <c r="A96" s="16"/>
      <c r="B96" s="17"/>
      <c r="C96" s="22"/>
      <c r="D96" s="22"/>
      <c r="E96" s="40"/>
      <c r="F96" s="40"/>
    </row>
    <row r="97" spans="1:6" x14ac:dyDescent="0.25">
      <c r="A97" s="16"/>
      <c r="B97" s="17"/>
      <c r="C97" s="22"/>
      <c r="D97" s="22"/>
      <c r="E97" s="40"/>
      <c r="F97" s="40"/>
    </row>
    <row r="98" spans="1:6" x14ac:dyDescent="0.25">
      <c r="A98" s="16"/>
      <c r="B98" s="17"/>
      <c r="C98" s="22"/>
      <c r="D98" s="22"/>
      <c r="E98" s="40"/>
      <c r="F98" s="40"/>
    </row>
    <row r="99" spans="1:6" x14ac:dyDescent="0.25">
      <c r="A99" s="13"/>
      <c r="B99" s="18"/>
      <c r="C99" s="23"/>
      <c r="D99" s="23"/>
      <c r="E99" s="41"/>
      <c r="F99" s="41"/>
    </row>
    <row r="100" spans="1:6" s="46" customFormat="1" x14ac:dyDescent="0.25">
      <c r="A100" s="73" t="s">
        <v>170</v>
      </c>
      <c r="B100" s="74"/>
      <c r="C100" s="74"/>
      <c r="D100" s="74"/>
      <c r="E100" s="75"/>
      <c r="F100" s="42">
        <f>SUM(F72:F81)</f>
        <v>0</v>
      </c>
    </row>
    <row r="101" spans="1:6" x14ac:dyDescent="0.25">
      <c r="A101" s="7" t="s">
        <v>76</v>
      </c>
      <c r="B101" s="35" t="s">
        <v>32</v>
      </c>
      <c r="C101" s="20"/>
      <c r="D101" s="20"/>
      <c r="E101" s="20"/>
      <c r="F101" s="20"/>
    </row>
    <row r="102" spans="1:6" ht="165" x14ac:dyDescent="0.25">
      <c r="A102" s="7" t="s">
        <v>77</v>
      </c>
      <c r="B102" s="8" t="s">
        <v>78</v>
      </c>
      <c r="C102" s="20"/>
      <c r="D102" s="20"/>
      <c r="E102" s="38"/>
      <c r="F102" s="38"/>
    </row>
    <row r="103" spans="1:6" ht="17.25" x14ac:dyDescent="0.25">
      <c r="A103" s="7"/>
      <c r="B103" s="36" t="s">
        <v>79</v>
      </c>
      <c r="C103" s="32" t="s">
        <v>160</v>
      </c>
      <c r="D103" s="32">
        <v>40</v>
      </c>
      <c r="E103" s="33"/>
      <c r="F103" s="38">
        <f t="shared" si="1"/>
        <v>0</v>
      </c>
    </row>
    <row r="104" spans="1:6" ht="17.25" x14ac:dyDescent="0.25">
      <c r="A104" s="7"/>
      <c r="B104" s="36" t="s">
        <v>80</v>
      </c>
      <c r="C104" s="32" t="s">
        <v>160</v>
      </c>
      <c r="D104" s="32">
        <v>31.5</v>
      </c>
      <c r="E104" s="33"/>
      <c r="F104" s="38">
        <f t="shared" si="1"/>
        <v>0</v>
      </c>
    </row>
    <row r="105" spans="1:6" ht="17.25" x14ac:dyDescent="0.25">
      <c r="A105" s="7"/>
      <c r="B105" s="36" t="s">
        <v>81</v>
      </c>
      <c r="C105" s="32" t="s">
        <v>160</v>
      </c>
      <c r="D105" s="32">
        <v>115.5</v>
      </c>
      <c r="E105" s="33"/>
      <c r="F105" s="38">
        <f t="shared" si="1"/>
        <v>0</v>
      </c>
    </row>
    <row r="106" spans="1:6" ht="17.25" x14ac:dyDescent="0.25">
      <c r="A106" s="7"/>
      <c r="B106" s="36" t="s">
        <v>82</v>
      </c>
      <c r="C106" s="32" t="s">
        <v>160</v>
      </c>
      <c r="D106" s="32">
        <v>15</v>
      </c>
      <c r="E106" s="33"/>
      <c r="F106" s="38">
        <f t="shared" si="1"/>
        <v>0</v>
      </c>
    </row>
    <row r="107" spans="1:6" ht="26.25" customHeight="1" x14ac:dyDescent="0.25">
      <c r="A107" s="6"/>
      <c r="B107" s="36" t="s">
        <v>83</v>
      </c>
      <c r="C107" s="32" t="s">
        <v>166</v>
      </c>
      <c r="D107" s="32" t="s">
        <v>86</v>
      </c>
      <c r="E107" s="33"/>
      <c r="F107" s="38">
        <f t="shared" si="1"/>
        <v>0</v>
      </c>
    </row>
    <row r="108" spans="1:6" ht="24.75" customHeight="1" x14ac:dyDescent="0.25">
      <c r="A108" s="6"/>
      <c r="B108" s="36" t="s">
        <v>84</v>
      </c>
      <c r="C108" s="32" t="s">
        <v>166</v>
      </c>
      <c r="D108" s="32">
        <v>95</v>
      </c>
      <c r="E108" s="33"/>
      <c r="F108" s="38">
        <f t="shared" si="1"/>
        <v>0</v>
      </c>
    </row>
    <row r="109" spans="1:6" ht="29.25" customHeight="1" x14ac:dyDescent="0.25">
      <c r="A109" s="6"/>
      <c r="B109" s="36" t="s">
        <v>85</v>
      </c>
      <c r="C109" s="32" t="s">
        <v>166</v>
      </c>
      <c r="D109" s="32">
        <v>37.5</v>
      </c>
      <c r="E109" s="33"/>
      <c r="F109" s="38">
        <f t="shared" si="1"/>
        <v>0</v>
      </c>
    </row>
    <row r="110" spans="1:6" ht="90" x14ac:dyDescent="0.25">
      <c r="A110" s="7" t="s">
        <v>87</v>
      </c>
      <c r="B110" s="8" t="s">
        <v>88</v>
      </c>
      <c r="C110" s="32" t="s">
        <v>35</v>
      </c>
      <c r="D110" s="32">
        <v>2</v>
      </c>
      <c r="E110" s="33"/>
      <c r="F110" s="38">
        <f t="shared" si="1"/>
        <v>0</v>
      </c>
    </row>
    <row r="111" spans="1:6" ht="75" x14ac:dyDescent="0.25">
      <c r="A111" s="7" t="s">
        <v>89</v>
      </c>
      <c r="B111" s="8" t="s">
        <v>90</v>
      </c>
      <c r="C111" s="20"/>
      <c r="D111" s="20"/>
      <c r="E111" s="38"/>
      <c r="F111" s="38"/>
    </row>
    <row r="112" spans="1:6" x14ac:dyDescent="0.25">
      <c r="A112" s="7"/>
      <c r="B112" s="37" t="s">
        <v>91</v>
      </c>
      <c r="C112" s="32" t="s">
        <v>35</v>
      </c>
      <c r="D112" s="32">
        <v>6</v>
      </c>
      <c r="E112" s="33"/>
      <c r="F112" s="38">
        <f t="shared" si="1"/>
        <v>0</v>
      </c>
    </row>
    <row r="113" spans="1:6" x14ac:dyDescent="0.25">
      <c r="A113" s="7"/>
      <c r="B113" s="37" t="s">
        <v>92</v>
      </c>
      <c r="C113" s="32" t="s">
        <v>35</v>
      </c>
      <c r="D113" s="32">
        <v>5</v>
      </c>
      <c r="E113" s="33"/>
      <c r="F113" s="38">
        <f t="shared" si="1"/>
        <v>0</v>
      </c>
    </row>
    <row r="114" spans="1:6" ht="135" x14ac:dyDescent="0.25">
      <c r="A114" s="7" t="s">
        <v>93</v>
      </c>
      <c r="B114" s="8" t="s">
        <v>174</v>
      </c>
      <c r="C114" s="20" t="s">
        <v>35</v>
      </c>
      <c r="D114" s="32">
        <v>45</v>
      </c>
      <c r="E114" s="33"/>
      <c r="F114" s="38">
        <f t="shared" si="1"/>
        <v>0</v>
      </c>
    </row>
    <row r="115" spans="1:6" ht="30" x14ac:dyDescent="0.25">
      <c r="A115" s="7" t="s">
        <v>94</v>
      </c>
      <c r="B115" s="8" t="s">
        <v>98</v>
      </c>
      <c r="C115" s="20" t="s">
        <v>35</v>
      </c>
      <c r="D115" s="32">
        <v>2</v>
      </c>
      <c r="E115" s="33"/>
      <c r="F115" s="38">
        <f t="shared" si="1"/>
        <v>0</v>
      </c>
    </row>
    <row r="116" spans="1:6" ht="90" x14ac:dyDescent="0.25">
      <c r="A116" s="7" t="s">
        <v>95</v>
      </c>
      <c r="B116" s="8" t="s">
        <v>99</v>
      </c>
      <c r="C116" s="20" t="s">
        <v>35</v>
      </c>
      <c r="D116" s="32">
        <v>11</v>
      </c>
      <c r="E116" s="33"/>
      <c r="F116" s="38">
        <f t="shared" si="1"/>
        <v>0</v>
      </c>
    </row>
    <row r="117" spans="1:6" ht="105" x14ac:dyDescent="0.25">
      <c r="A117" s="7" t="s">
        <v>96</v>
      </c>
      <c r="B117" s="8" t="s">
        <v>100</v>
      </c>
      <c r="C117" s="20" t="s">
        <v>35</v>
      </c>
      <c r="D117" s="32">
        <v>1</v>
      </c>
      <c r="E117" s="33"/>
      <c r="F117" s="38">
        <f t="shared" si="1"/>
        <v>0</v>
      </c>
    </row>
    <row r="118" spans="1:6" ht="75" x14ac:dyDescent="0.25">
      <c r="A118" s="7" t="s">
        <v>97</v>
      </c>
      <c r="B118" s="8" t="s">
        <v>101</v>
      </c>
      <c r="C118" s="32" t="s">
        <v>166</v>
      </c>
      <c r="D118" s="32">
        <v>96</v>
      </c>
      <c r="E118" s="33"/>
      <c r="F118" s="38">
        <f t="shared" si="1"/>
        <v>0</v>
      </c>
    </row>
    <row r="119" spans="1:6" ht="75" x14ac:dyDescent="0.25">
      <c r="A119" s="7" t="s">
        <v>102</v>
      </c>
      <c r="B119" s="8" t="s">
        <v>107</v>
      </c>
      <c r="C119" s="28" t="s">
        <v>160</v>
      </c>
      <c r="D119" s="28">
        <v>78</v>
      </c>
      <c r="E119" s="25"/>
      <c r="F119" s="38">
        <f t="shared" si="1"/>
        <v>0</v>
      </c>
    </row>
    <row r="120" spans="1:6" ht="90" x14ac:dyDescent="0.25">
      <c r="A120" s="7" t="s">
        <v>103</v>
      </c>
      <c r="B120" s="8" t="s">
        <v>105</v>
      </c>
      <c r="C120" s="20" t="s">
        <v>26</v>
      </c>
      <c r="D120" s="20">
        <v>1</v>
      </c>
      <c r="E120" s="38"/>
      <c r="F120" s="38">
        <f t="shared" si="1"/>
        <v>0</v>
      </c>
    </row>
    <row r="121" spans="1:6" ht="75" x14ac:dyDescent="0.25">
      <c r="A121" s="7" t="s">
        <v>104</v>
      </c>
      <c r="B121" s="8" t="s">
        <v>106</v>
      </c>
      <c r="C121" s="20" t="s">
        <v>26</v>
      </c>
      <c r="D121" s="20">
        <v>1</v>
      </c>
      <c r="E121" s="38"/>
      <c r="F121" s="38">
        <f t="shared" si="1"/>
        <v>0</v>
      </c>
    </row>
    <row r="122" spans="1:6" s="46" customFormat="1" x14ac:dyDescent="0.25">
      <c r="A122" s="71" t="s">
        <v>171</v>
      </c>
      <c r="B122" s="72"/>
      <c r="C122" s="72"/>
      <c r="D122" s="72"/>
      <c r="E122" s="64"/>
      <c r="F122" s="42">
        <f>SUM(F102:F121)</f>
        <v>0</v>
      </c>
    </row>
    <row r="123" spans="1:6" x14ac:dyDescent="0.25">
      <c r="A123" s="7"/>
      <c r="B123" s="8" t="s">
        <v>108</v>
      </c>
      <c r="C123" s="20"/>
      <c r="D123" s="20"/>
      <c r="E123" s="20"/>
      <c r="F123" s="20"/>
    </row>
    <row r="124" spans="1:6" x14ac:dyDescent="0.25">
      <c r="A124" s="7" t="s">
        <v>109</v>
      </c>
      <c r="B124" s="8" t="s">
        <v>32</v>
      </c>
      <c r="C124" s="20"/>
      <c r="D124" s="20"/>
      <c r="E124" s="20"/>
      <c r="F124" s="20"/>
    </row>
    <row r="125" spans="1:6" ht="180" x14ac:dyDescent="0.25">
      <c r="A125" s="7" t="s">
        <v>110</v>
      </c>
      <c r="B125" s="8" t="s">
        <v>141</v>
      </c>
      <c r="C125" s="20" t="s">
        <v>35</v>
      </c>
      <c r="D125" s="20">
        <v>11</v>
      </c>
      <c r="E125" s="38"/>
      <c r="F125" s="38">
        <f t="shared" si="1"/>
        <v>0</v>
      </c>
    </row>
    <row r="126" spans="1:6" ht="75" x14ac:dyDescent="0.25">
      <c r="A126" s="7" t="s">
        <v>111</v>
      </c>
      <c r="B126" s="8" t="s">
        <v>115</v>
      </c>
      <c r="C126" s="20" t="s">
        <v>35</v>
      </c>
      <c r="D126" s="20">
        <v>3</v>
      </c>
      <c r="E126" s="38"/>
      <c r="F126" s="38">
        <f t="shared" si="1"/>
        <v>0</v>
      </c>
    </row>
    <row r="127" spans="1:6" ht="150" x14ac:dyDescent="0.25">
      <c r="A127" s="7" t="s">
        <v>112</v>
      </c>
      <c r="B127" s="8" t="s">
        <v>116</v>
      </c>
      <c r="C127" s="20" t="s">
        <v>35</v>
      </c>
      <c r="D127" s="20">
        <v>3</v>
      </c>
      <c r="E127" s="38"/>
      <c r="F127" s="38">
        <f t="shared" si="1"/>
        <v>0</v>
      </c>
    </row>
    <row r="128" spans="1:6" ht="75" x14ac:dyDescent="0.25">
      <c r="A128" s="7" t="s">
        <v>113</v>
      </c>
      <c r="B128" s="8" t="s">
        <v>117</v>
      </c>
      <c r="C128" s="20" t="s">
        <v>35</v>
      </c>
      <c r="D128" s="20">
        <v>22</v>
      </c>
      <c r="E128" s="38"/>
      <c r="F128" s="38">
        <f t="shared" si="1"/>
        <v>0</v>
      </c>
    </row>
    <row r="129" spans="1:6" ht="165" x14ac:dyDescent="0.25">
      <c r="A129" s="7" t="s">
        <v>114</v>
      </c>
      <c r="B129" s="8" t="s">
        <v>118</v>
      </c>
      <c r="C129" s="20" t="s">
        <v>26</v>
      </c>
      <c r="D129" s="20">
        <v>1</v>
      </c>
      <c r="E129" s="38"/>
      <c r="F129" s="38">
        <f t="shared" si="1"/>
        <v>0</v>
      </c>
    </row>
    <row r="130" spans="1:6" s="46" customFormat="1" x14ac:dyDescent="0.25">
      <c r="A130" s="73" t="s">
        <v>119</v>
      </c>
      <c r="B130" s="74"/>
      <c r="C130" s="74"/>
      <c r="D130" s="74"/>
      <c r="E130" s="75"/>
      <c r="F130" s="42">
        <f>SUM(F125:F129)</f>
        <v>0</v>
      </c>
    </row>
    <row r="131" spans="1:6" x14ac:dyDescent="0.25">
      <c r="A131" s="7" t="s">
        <v>120</v>
      </c>
      <c r="B131" s="35" t="s">
        <v>121</v>
      </c>
      <c r="C131" s="20"/>
      <c r="D131" s="20"/>
      <c r="E131" s="20"/>
      <c r="F131" s="20"/>
    </row>
    <row r="132" spans="1:6" ht="336" customHeight="1" x14ac:dyDescent="0.25">
      <c r="A132" s="7" t="s">
        <v>122</v>
      </c>
      <c r="B132" s="8" t="s">
        <v>142</v>
      </c>
      <c r="C132" s="20" t="s">
        <v>35</v>
      </c>
      <c r="D132" s="20">
        <v>40</v>
      </c>
      <c r="E132" s="38"/>
      <c r="F132" s="38">
        <f t="shared" si="1"/>
        <v>0</v>
      </c>
    </row>
    <row r="133" spans="1:6" ht="409.5" customHeight="1" x14ac:dyDescent="0.25">
      <c r="A133" s="7" t="s">
        <v>123</v>
      </c>
      <c r="B133" s="8" t="s">
        <v>143</v>
      </c>
      <c r="C133" s="20" t="s">
        <v>35</v>
      </c>
      <c r="D133" s="20">
        <v>1</v>
      </c>
      <c r="E133" s="38"/>
      <c r="F133" s="38">
        <f t="shared" si="1"/>
        <v>0</v>
      </c>
    </row>
    <row r="134" spans="1:6" ht="330" x14ac:dyDescent="0.25">
      <c r="A134" s="7" t="s">
        <v>124</v>
      </c>
      <c r="B134" s="8" t="s">
        <v>125</v>
      </c>
      <c r="C134" s="20" t="s">
        <v>35</v>
      </c>
      <c r="D134" s="20">
        <v>23</v>
      </c>
      <c r="E134" s="38"/>
      <c r="F134" s="38">
        <f t="shared" si="1"/>
        <v>0</v>
      </c>
    </row>
    <row r="135" spans="1:6" ht="405" x14ac:dyDescent="0.25">
      <c r="A135" s="7" t="s">
        <v>126</v>
      </c>
      <c r="B135" s="8" t="s">
        <v>129</v>
      </c>
      <c r="C135" s="20" t="s">
        <v>35</v>
      </c>
      <c r="D135" s="20">
        <v>1</v>
      </c>
      <c r="E135" s="38"/>
      <c r="F135" s="38">
        <f t="shared" si="1"/>
        <v>0</v>
      </c>
    </row>
    <row r="136" spans="1:6" ht="105" x14ac:dyDescent="0.25">
      <c r="A136" s="7" t="s">
        <v>127</v>
      </c>
      <c r="B136" s="8" t="s">
        <v>130</v>
      </c>
      <c r="C136" s="20" t="s">
        <v>35</v>
      </c>
      <c r="D136" s="20">
        <v>9</v>
      </c>
      <c r="E136" s="38"/>
      <c r="F136" s="38">
        <f t="shared" si="1"/>
        <v>0</v>
      </c>
    </row>
    <row r="137" spans="1:6" ht="75" x14ac:dyDescent="0.25">
      <c r="A137" s="7" t="s">
        <v>128</v>
      </c>
      <c r="B137" s="8" t="s">
        <v>131</v>
      </c>
      <c r="C137" s="20"/>
      <c r="D137" s="20"/>
      <c r="E137" s="38"/>
      <c r="F137" s="38">
        <f t="shared" si="1"/>
        <v>0</v>
      </c>
    </row>
    <row r="138" spans="1:6" x14ac:dyDescent="0.25">
      <c r="A138" s="7"/>
      <c r="B138" s="8" t="s">
        <v>132</v>
      </c>
      <c r="C138" s="20" t="s">
        <v>35</v>
      </c>
      <c r="D138" s="20">
        <v>41</v>
      </c>
      <c r="E138" s="38"/>
      <c r="F138" s="38">
        <f t="shared" ref="F138:F143" si="2">SUM(D138*E138)</f>
        <v>0</v>
      </c>
    </row>
    <row r="139" spans="1:6" x14ac:dyDescent="0.25">
      <c r="A139" s="7"/>
      <c r="B139" s="8" t="s">
        <v>133</v>
      </c>
      <c r="C139" s="20" t="s">
        <v>35</v>
      </c>
      <c r="D139" s="20">
        <v>41</v>
      </c>
      <c r="E139" s="38"/>
      <c r="F139" s="38">
        <f t="shared" si="2"/>
        <v>0</v>
      </c>
    </row>
    <row r="140" spans="1:6" x14ac:dyDescent="0.25">
      <c r="A140" s="7"/>
      <c r="B140" s="8" t="s">
        <v>134</v>
      </c>
      <c r="C140" s="20" t="s">
        <v>35</v>
      </c>
      <c r="D140" s="20">
        <v>24</v>
      </c>
      <c r="E140" s="38"/>
      <c r="F140" s="38">
        <f t="shared" si="2"/>
        <v>0</v>
      </c>
    </row>
    <row r="141" spans="1:6" x14ac:dyDescent="0.25">
      <c r="A141" s="7"/>
      <c r="B141" s="8" t="s">
        <v>135</v>
      </c>
      <c r="C141" s="20" t="s">
        <v>35</v>
      </c>
      <c r="D141" s="20">
        <v>24</v>
      </c>
      <c r="E141" s="38"/>
      <c r="F141" s="38">
        <f t="shared" si="2"/>
        <v>0</v>
      </c>
    </row>
    <row r="142" spans="1:6" ht="105" x14ac:dyDescent="0.25">
      <c r="A142" s="7" t="s">
        <v>136</v>
      </c>
      <c r="B142" s="8" t="s">
        <v>138</v>
      </c>
      <c r="C142" s="20" t="s">
        <v>35</v>
      </c>
      <c r="D142" s="20">
        <v>40</v>
      </c>
      <c r="E142" s="38"/>
      <c r="F142" s="38">
        <f t="shared" si="2"/>
        <v>0</v>
      </c>
    </row>
    <row r="143" spans="1:6" ht="120" x14ac:dyDescent="0.25">
      <c r="A143" s="7" t="s">
        <v>137</v>
      </c>
      <c r="B143" s="8" t="s">
        <v>139</v>
      </c>
      <c r="C143" s="20" t="s">
        <v>35</v>
      </c>
      <c r="D143" s="20">
        <v>1</v>
      </c>
      <c r="E143" s="38"/>
      <c r="F143" s="38">
        <f t="shared" si="2"/>
        <v>0</v>
      </c>
    </row>
    <row r="144" spans="1:6" s="46" customFormat="1" x14ac:dyDescent="0.25">
      <c r="A144" s="71" t="s">
        <v>140</v>
      </c>
      <c r="B144" s="72"/>
      <c r="C144" s="72"/>
      <c r="D144" s="72"/>
      <c r="E144" s="64"/>
      <c r="F144" s="42">
        <f>SUM(F132:F143)</f>
        <v>0</v>
      </c>
    </row>
    <row r="145" spans="3:6" x14ac:dyDescent="0.25">
      <c r="C145" s="5"/>
      <c r="D145" s="5"/>
      <c r="E145" s="5"/>
      <c r="F145" s="5"/>
    </row>
    <row r="146" spans="3:6" x14ac:dyDescent="0.25">
      <c r="C146" s="5"/>
      <c r="D146" s="5"/>
      <c r="E146" s="5"/>
      <c r="F146" s="5"/>
    </row>
    <row r="147" spans="3:6" x14ac:dyDescent="0.25">
      <c r="C147" s="5"/>
      <c r="D147" s="5"/>
      <c r="E147" s="5"/>
      <c r="F147" s="5"/>
    </row>
    <row r="148" spans="3:6" x14ac:dyDescent="0.25">
      <c r="C148" s="5"/>
      <c r="D148" s="5"/>
      <c r="E148" s="5"/>
      <c r="F148" s="5"/>
    </row>
    <row r="149" spans="3:6" x14ac:dyDescent="0.25">
      <c r="C149" s="5"/>
      <c r="D149" s="5"/>
      <c r="E149" s="5"/>
      <c r="F149" s="5"/>
    </row>
    <row r="150" spans="3:6" x14ac:dyDescent="0.25">
      <c r="C150" s="5"/>
      <c r="D150" s="5"/>
      <c r="E150" s="5"/>
      <c r="F150" s="5"/>
    </row>
    <row r="151" spans="3:6" x14ac:dyDescent="0.25">
      <c r="C151" s="5"/>
      <c r="D151" s="5"/>
      <c r="E151" s="5"/>
      <c r="F151" s="5"/>
    </row>
    <row r="152" spans="3:6" x14ac:dyDescent="0.25">
      <c r="C152" s="5"/>
      <c r="D152" s="5"/>
      <c r="E152" s="5"/>
      <c r="F152" s="5"/>
    </row>
    <row r="153" spans="3:6" x14ac:dyDescent="0.25">
      <c r="C153" s="5"/>
      <c r="D153" s="5"/>
      <c r="E153" s="5"/>
      <c r="F153" s="5"/>
    </row>
    <row r="154" spans="3:6" x14ac:dyDescent="0.25">
      <c r="C154" s="5"/>
      <c r="D154" s="5"/>
      <c r="E154" s="5"/>
      <c r="F154" s="5"/>
    </row>
    <row r="155" spans="3:6" x14ac:dyDescent="0.25">
      <c r="C155" s="5"/>
      <c r="D155" s="5"/>
      <c r="E155" s="5"/>
      <c r="F155" s="5"/>
    </row>
    <row r="156" spans="3:6" x14ac:dyDescent="0.25">
      <c r="C156" s="5"/>
      <c r="D156" s="5"/>
      <c r="E156" s="5"/>
      <c r="F156" s="5"/>
    </row>
    <row r="157" spans="3:6" x14ac:dyDescent="0.25">
      <c r="C157" s="5"/>
      <c r="D157" s="5"/>
      <c r="E157" s="5"/>
      <c r="F157" s="5"/>
    </row>
    <row r="158" spans="3:6" x14ac:dyDescent="0.25">
      <c r="C158" s="5"/>
      <c r="D158" s="5"/>
      <c r="E158" s="5"/>
      <c r="F158" s="5"/>
    </row>
    <row r="159" spans="3:6" x14ac:dyDescent="0.25">
      <c r="C159" s="5"/>
      <c r="D159" s="5"/>
      <c r="E159" s="5"/>
      <c r="F159" s="5"/>
    </row>
    <row r="160" spans="3:6" x14ac:dyDescent="0.25">
      <c r="C160" s="5"/>
      <c r="D160" s="5"/>
      <c r="E160" s="5"/>
      <c r="F160" s="5"/>
    </row>
    <row r="161" spans="1:6" x14ac:dyDescent="0.25">
      <c r="C161" s="5"/>
      <c r="D161" s="5"/>
      <c r="E161" s="5"/>
      <c r="F161" s="5"/>
    </row>
    <row r="162" spans="1:6" x14ac:dyDescent="0.25">
      <c r="C162" s="5"/>
      <c r="D162" s="5"/>
      <c r="E162" s="5"/>
      <c r="F162" s="5"/>
    </row>
    <row r="163" spans="1:6" x14ac:dyDescent="0.25">
      <c r="A163" s="76" t="s">
        <v>172</v>
      </c>
      <c r="B163" s="76"/>
      <c r="C163" s="76"/>
      <c r="D163" s="76"/>
      <c r="E163" s="76"/>
      <c r="F163" s="76"/>
    </row>
    <row r="164" spans="1:6" x14ac:dyDescent="0.25">
      <c r="C164" s="5"/>
      <c r="D164" s="5"/>
      <c r="E164" s="5"/>
      <c r="F164" s="5"/>
    </row>
    <row r="165" spans="1:6" x14ac:dyDescent="0.25">
      <c r="A165" s="6">
        <v>1</v>
      </c>
      <c r="B165" s="60" t="s">
        <v>168</v>
      </c>
      <c r="C165" s="61"/>
      <c r="D165" s="62"/>
      <c r="E165" s="63">
        <f>SUM(F31)</f>
        <v>0</v>
      </c>
      <c r="F165" s="64"/>
    </row>
    <row r="166" spans="1:6" x14ac:dyDescent="0.25">
      <c r="A166" s="6">
        <v>2</v>
      </c>
      <c r="B166" s="65" t="s">
        <v>169</v>
      </c>
      <c r="C166" s="66"/>
      <c r="D166" s="67"/>
      <c r="E166" s="63">
        <f>SUM(F70)</f>
        <v>0</v>
      </c>
      <c r="F166" s="64"/>
    </row>
    <row r="167" spans="1:6" ht="15" customHeight="1" x14ac:dyDescent="0.25">
      <c r="A167" s="6">
        <v>3</v>
      </c>
      <c r="B167" s="68" t="s">
        <v>170</v>
      </c>
      <c r="C167" s="69"/>
      <c r="D167" s="70"/>
      <c r="E167" s="63">
        <f>SUM(F100)</f>
        <v>0</v>
      </c>
      <c r="F167" s="64"/>
    </row>
    <row r="168" spans="1:6" x14ac:dyDescent="0.25">
      <c r="A168" s="47">
        <v>4</v>
      </c>
      <c r="B168" s="60" t="s">
        <v>171</v>
      </c>
      <c r="C168" s="61"/>
      <c r="D168" s="62"/>
      <c r="E168" s="63">
        <f>SUM(F122)</f>
        <v>0</v>
      </c>
      <c r="F168" s="64"/>
    </row>
    <row r="169" spans="1:6" ht="15" customHeight="1" x14ac:dyDescent="0.25">
      <c r="A169" s="47">
        <v>5</v>
      </c>
      <c r="B169" s="68" t="s">
        <v>119</v>
      </c>
      <c r="C169" s="69"/>
      <c r="D169" s="70"/>
      <c r="E169" s="63">
        <f>SUM(F130)</f>
        <v>0</v>
      </c>
      <c r="F169" s="64"/>
    </row>
    <row r="170" spans="1:6" x14ac:dyDescent="0.25">
      <c r="A170" s="47">
        <v>6</v>
      </c>
      <c r="B170" s="60" t="s">
        <v>140</v>
      </c>
      <c r="C170" s="61"/>
      <c r="D170" s="62"/>
      <c r="E170" s="63">
        <f>SUM(F144)</f>
        <v>0</v>
      </c>
      <c r="F170" s="64"/>
    </row>
    <row r="171" spans="1:6" x14ac:dyDescent="0.25">
      <c r="C171" s="5"/>
      <c r="D171" s="5"/>
      <c r="E171" s="5"/>
      <c r="F171" s="5"/>
    </row>
    <row r="172" spans="1:6" x14ac:dyDescent="0.25">
      <c r="B172" s="57" t="s">
        <v>173</v>
      </c>
      <c r="C172" s="58"/>
      <c r="D172" s="59"/>
      <c r="E172" s="53">
        <f>SUM(E165:F170)</f>
        <v>0</v>
      </c>
      <c r="F172" s="54"/>
    </row>
    <row r="173" spans="1:6" x14ac:dyDescent="0.25">
      <c r="C173" s="5"/>
      <c r="D173" s="5"/>
      <c r="E173" s="55"/>
      <c r="F173" s="56"/>
    </row>
    <row r="174" spans="1:6" x14ac:dyDescent="0.25">
      <c r="C174" s="5"/>
      <c r="D174" s="5"/>
      <c r="E174" s="55"/>
      <c r="F174" s="56"/>
    </row>
    <row r="175" spans="1:6" x14ac:dyDescent="0.25">
      <c r="C175" s="5"/>
      <c r="D175" s="5"/>
      <c r="E175" s="5"/>
      <c r="F175" s="5"/>
    </row>
    <row r="176" spans="1:6" x14ac:dyDescent="0.25">
      <c r="C176" s="5"/>
      <c r="D176" s="5"/>
      <c r="E176" s="5"/>
      <c r="F176" s="5"/>
    </row>
    <row r="177" spans="3:6" x14ac:dyDescent="0.25">
      <c r="C177" s="5"/>
      <c r="D177" s="5"/>
      <c r="E177" s="5"/>
      <c r="F177" s="5"/>
    </row>
    <row r="178" spans="3:6" x14ac:dyDescent="0.25">
      <c r="C178" s="5"/>
      <c r="D178" s="5"/>
      <c r="E178" s="5"/>
      <c r="F178" s="5"/>
    </row>
    <row r="179" spans="3:6" x14ac:dyDescent="0.25">
      <c r="C179" s="5"/>
      <c r="D179" s="5"/>
      <c r="E179" s="5"/>
      <c r="F179" s="5"/>
    </row>
    <row r="180" spans="3:6" x14ac:dyDescent="0.25">
      <c r="C180" s="5"/>
      <c r="D180" s="5"/>
      <c r="E180" s="5"/>
      <c r="F180" s="5"/>
    </row>
    <row r="181" spans="3:6" x14ac:dyDescent="0.25">
      <c r="C181" s="5"/>
      <c r="D181" s="5"/>
      <c r="E181" s="5"/>
      <c r="F181" s="5"/>
    </row>
    <row r="182" spans="3:6" x14ac:dyDescent="0.25">
      <c r="C182" s="5"/>
      <c r="D182" s="5"/>
      <c r="E182" s="5"/>
      <c r="F182" s="5"/>
    </row>
    <row r="183" spans="3:6" x14ac:dyDescent="0.25">
      <c r="C183" s="5"/>
      <c r="D183" s="5"/>
      <c r="E183" s="5"/>
      <c r="F183" s="5"/>
    </row>
    <row r="184" spans="3:6" x14ac:dyDescent="0.25">
      <c r="C184" s="5"/>
      <c r="D184" s="5"/>
      <c r="E184" s="5"/>
      <c r="F184" s="5"/>
    </row>
    <row r="185" spans="3:6" x14ac:dyDescent="0.25">
      <c r="C185" s="5"/>
      <c r="D185" s="5"/>
      <c r="E185" s="5"/>
      <c r="F185" s="5"/>
    </row>
    <row r="186" spans="3:6" x14ac:dyDescent="0.25">
      <c r="C186" s="5"/>
      <c r="D186" s="5"/>
      <c r="E186" s="5"/>
      <c r="F186" s="5"/>
    </row>
    <row r="187" spans="3:6" x14ac:dyDescent="0.25">
      <c r="C187" s="5"/>
      <c r="D187" s="5"/>
      <c r="E187" s="5"/>
      <c r="F187" s="5"/>
    </row>
    <row r="188" spans="3:6" x14ac:dyDescent="0.25">
      <c r="C188" s="5"/>
      <c r="D188" s="5"/>
      <c r="E188" s="5"/>
      <c r="F188" s="5"/>
    </row>
    <row r="189" spans="3:6" x14ac:dyDescent="0.25">
      <c r="C189" s="5"/>
      <c r="D189" s="5"/>
      <c r="E189" s="5"/>
      <c r="F189" s="5"/>
    </row>
    <row r="190" spans="3:6" x14ac:dyDescent="0.25">
      <c r="C190" s="5"/>
      <c r="D190" s="5"/>
      <c r="E190" s="5"/>
      <c r="F190" s="5"/>
    </row>
    <row r="191" spans="3:6" x14ac:dyDescent="0.25">
      <c r="C191" s="5"/>
      <c r="D191" s="5"/>
      <c r="E191" s="5"/>
      <c r="F191" s="5"/>
    </row>
    <row r="192" spans="3:6" x14ac:dyDescent="0.25">
      <c r="C192" s="5"/>
      <c r="D192" s="5"/>
      <c r="E192" s="5"/>
      <c r="F192" s="5"/>
    </row>
    <row r="193" spans="3:6" x14ac:dyDescent="0.25">
      <c r="C193" s="5"/>
      <c r="D193" s="5"/>
      <c r="E193" s="5"/>
      <c r="F193" s="5"/>
    </row>
    <row r="194" spans="3:6" x14ac:dyDescent="0.25">
      <c r="C194" s="5"/>
      <c r="D194" s="5"/>
      <c r="E194" s="5"/>
      <c r="F194" s="5"/>
    </row>
    <row r="195" spans="3:6" x14ac:dyDescent="0.25">
      <c r="C195" s="5"/>
      <c r="D195" s="5"/>
      <c r="E195" s="5"/>
      <c r="F195" s="5"/>
    </row>
    <row r="196" spans="3:6" x14ac:dyDescent="0.25">
      <c r="C196" s="5"/>
      <c r="D196" s="5"/>
      <c r="E196" s="5"/>
      <c r="F196" s="5"/>
    </row>
    <row r="197" spans="3:6" x14ac:dyDescent="0.25">
      <c r="C197" s="5"/>
      <c r="D197" s="5"/>
      <c r="E197" s="5"/>
      <c r="F197" s="5"/>
    </row>
    <row r="198" spans="3:6" x14ac:dyDescent="0.25">
      <c r="C198" s="5"/>
      <c r="D198" s="5"/>
      <c r="E198" s="5"/>
      <c r="F198" s="5"/>
    </row>
    <row r="199" spans="3:6" x14ac:dyDescent="0.25">
      <c r="C199" s="5"/>
      <c r="D199" s="5"/>
      <c r="E199" s="5"/>
      <c r="F199" s="5"/>
    </row>
    <row r="200" spans="3:6" x14ac:dyDescent="0.25">
      <c r="C200" s="5"/>
      <c r="D200" s="5"/>
      <c r="E200" s="5"/>
      <c r="F200" s="5"/>
    </row>
    <row r="201" spans="3:6" x14ac:dyDescent="0.25">
      <c r="C201" s="5"/>
      <c r="D201" s="5"/>
      <c r="E201" s="5"/>
      <c r="F201" s="5"/>
    </row>
    <row r="202" spans="3:6" x14ac:dyDescent="0.25">
      <c r="C202" s="5"/>
      <c r="D202" s="5"/>
      <c r="E202" s="5"/>
      <c r="F202" s="5"/>
    </row>
    <row r="203" spans="3:6" x14ac:dyDescent="0.25">
      <c r="C203" s="5"/>
      <c r="D203" s="5"/>
      <c r="E203" s="5"/>
      <c r="F203" s="5"/>
    </row>
    <row r="204" spans="3:6" x14ac:dyDescent="0.25">
      <c r="C204" s="5"/>
      <c r="D204" s="5"/>
      <c r="E204" s="5"/>
      <c r="F204" s="5"/>
    </row>
    <row r="205" spans="3:6" x14ac:dyDescent="0.25">
      <c r="C205" s="5"/>
      <c r="D205" s="5"/>
      <c r="E205" s="5"/>
      <c r="F205" s="5"/>
    </row>
    <row r="206" spans="3:6" x14ac:dyDescent="0.25">
      <c r="C206" s="5"/>
      <c r="D206" s="5"/>
      <c r="E206" s="5"/>
      <c r="F206" s="5"/>
    </row>
    <row r="207" spans="3:6" x14ac:dyDescent="0.25">
      <c r="C207" s="5"/>
      <c r="D207" s="5"/>
      <c r="E207" s="5"/>
      <c r="F207" s="5"/>
    </row>
    <row r="208" spans="3:6" x14ac:dyDescent="0.25">
      <c r="C208" s="5"/>
      <c r="D208" s="5"/>
      <c r="E208" s="5"/>
      <c r="F208" s="5"/>
    </row>
    <row r="209" spans="3:6" x14ac:dyDescent="0.25">
      <c r="C209" s="5"/>
      <c r="D209" s="5"/>
      <c r="E209" s="5"/>
      <c r="F209" s="5"/>
    </row>
    <row r="210" spans="3:6" x14ac:dyDescent="0.25">
      <c r="C210" s="5"/>
      <c r="D210" s="5"/>
      <c r="E210" s="5"/>
      <c r="F210" s="5"/>
    </row>
    <row r="211" spans="3:6" x14ac:dyDescent="0.25">
      <c r="C211" s="5"/>
      <c r="D211" s="5"/>
      <c r="E211" s="5"/>
      <c r="F211" s="5"/>
    </row>
    <row r="212" spans="3:6" x14ac:dyDescent="0.25">
      <c r="C212" s="5"/>
      <c r="D212" s="5"/>
      <c r="E212" s="5"/>
      <c r="F212" s="5"/>
    </row>
    <row r="213" spans="3:6" x14ac:dyDescent="0.25">
      <c r="C213" s="5"/>
      <c r="D213" s="5"/>
      <c r="E213" s="5"/>
      <c r="F213" s="5"/>
    </row>
    <row r="214" spans="3:6" x14ac:dyDescent="0.25">
      <c r="C214" s="5"/>
      <c r="D214" s="5"/>
      <c r="E214" s="5"/>
      <c r="F214" s="5"/>
    </row>
    <row r="215" spans="3:6" x14ac:dyDescent="0.25">
      <c r="C215" s="5"/>
      <c r="D215" s="5"/>
      <c r="E215" s="5"/>
      <c r="F215" s="5"/>
    </row>
    <row r="216" spans="3:6" x14ac:dyDescent="0.25">
      <c r="C216" s="5"/>
      <c r="D216" s="5"/>
      <c r="E216" s="5"/>
      <c r="F216" s="5"/>
    </row>
    <row r="217" spans="3:6" x14ac:dyDescent="0.25">
      <c r="C217" s="5"/>
      <c r="D217" s="5"/>
      <c r="E217" s="5"/>
      <c r="F217" s="5"/>
    </row>
    <row r="218" spans="3:6" x14ac:dyDescent="0.25">
      <c r="C218" s="5"/>
      <c r="D218" s="5"/>
      <c r="E218" s="5"/>
      <c r="F218" s="5"/>
    </row>
    <row r="219" spans="3:6" x14ac:dyDescent="0.25">
      <c r="C219" s="5"/>
      <c r="D219" s="5"/>
      <c r="E219" s="5"/>
      <c r="F219" s="5"/>
    </row>
    <row r="220" spans="3:6" x14ac:dyDescent="0.25">
      <c r="C220" s="5"/>
      <c r="D220" s="5"/>
      <c r="E220" s="5"/>
      <c r="F220" s="5"/>
    </row>
    <row r="221" spans="3:6" x14ac:dyDescent="0.25">
      <c r="C221" s="5"/>
      <c r="D221" s="5"/>
      <c r="E221" s="5"/>
      <c r="F221" s="5"/>
    </row>
    <row r="222" spans="3:6" x14ac:dyDescent="0.25">
      <c r="C222" s="5"/>
      <c r="D222" s="5"/>
      <c r="E222" s="5"/>
      <c r="F222" s="5"/>
    </row>
    <row r="223" spans="3:6" x14ac:dyDescent="0.25">
      <c r="C223" s="5"/>
      <c r="D223" s="5"/>
      <c r="E223" s="5"/>
      <c r="F223" s="5"/>
    </row>
    <row r="224" spans="3:6" x14ac:dyDescent="0.25">
      <c r="C224" s="5"/>
      <c r="D224" s="5"/>
      <c r="E224" s="5"/>
      <c r="F224" s="5"/>
    </row>
    <row r="225" spans="3:6" x14ac:dyDescent="0.25">
      <c r="C225" s="5"/>
      <c r="D225" s="5"/>
      <c r="E225" s="5"/>
      <c r="F225" s="5"/>
    </row>
    <row r="226" spans="3:6" x14ac:dyDescent="0.25">
      <c r="C226" s="5"/>
      <c r="D226" s="5"/>
      <c r="E226" s="5"/>
      <c r="F226" s="5"/>
    </row>
    <row r="227" spans="3:6" x14ac:dyDescent="0.25">
      <c r="C227" s="5"/>
      <c r="D227" s="5"/>
      <c r="E227" s="5"/>
      <c r="F227" s="5"/>
    </row>
    <row r="228" spans="3:6" x14ac:dyDescent="0.25">
      <c r="C228" s="5"/>
      <c r="D228" s="5"/>
      <c r="E228" s="5"/>
      <c r="F228" s="5"/>
    </row>
    <row r="229" spans="3:6" x14ac:dyDescent="0.25">
      <c r="C229" s="5"/>
      <c r="D229" s="5"/>
      <c r="E229" s="5"/>
      <c r="F229" s="5"/>
    </row>
    <row r="230" spans="3:6" x14ac:dyDescent="0.25">
      <c r="C230" s="5"/>
      <c r="D230" s="5"/>
      <c r="E230" s="5"/>
      <c r="F230" s="5"/>
    </row>
    <row r="231" spans="3:6" x14ac:dyDescent="0.25">
      <c r="C231" s="5"/>
      <c r="D231" s="5"/>
      <c r="E231" s="5"/>
      <c r="F231" s="5"/>
    </row>
    <row r="232" spans="3:6" x14ac:dyDescent="0.25">
      <c r="C232" s="5"/>
      <c r="D232" s="5"/>
      <c r="E232" s="5"/>
      <c r="F232" s="5"/>
    </row>
    <row r="233" spans="3:6" x14ac:dyDescent="0.25">
      <c r="C233" s="5"/>
      <c r="D233" s="5"/>
      <c r="E233" s="5"/>
      <c r="F233" s="5"/>
    </row>
    <row r="234" spans="3:6" x14ac:dyDescent="0.25">
      <c r="C234" s="5"/>
      <c r="D234" s="5"/>
      <c r="E234" s="5"/>
      <c r="F234" s="5"/>
    </row>
    <row r="235" spans="3:6" x14ac:dyDescent="0.25">
      <c r="C235" s="5"/>
      <c r="D235" s="5"/>
      <c r="E235" s="5"/>
      <c r="F235" s="5"/>
    </row>
    <row r="236" spans="3:6" x14ac:dyDescent="0.25">
      <c r="C236" s="5"/>
      <c r="D236" s="5"/>
      <c r="E236" s="5"/>
      <c r="F236" s="5"/>
    </row>
    <row r="237" spans="3:6" x14ac:dyDescent="0.25">
      <c r="C237" s="5"/>
      <c r="D237" s="5"/>
      <c r="E237" s="5"/>
      <c r="F237" s="5"/>
    </row>
  </sheetData>
  <mergeCells count="24">
    <mergeCell ref="A122:E122"/>
    <mergeCell ref="A130:E130"/>
    <mergeCell ref="A144:E144"/>
    <mergeCell ref="A1:F1"/>
    <mergeCell ref="A163:F163"/>
    <mergeCell ref="A31:E31"/>
    <mergeCell ref="A70:E70"/>
    <mergeCell ref="A100:E100"/>
    <mergeCell ref="B165:D165"/>
    <mergeCell ref="B166:D166"/>
    <mergeCell ref="B167:D167"/>
    <mergeCell ref="B168:D168"/>
    <mergeCell ref="B169:D169"/>
    <mergeCell ref="E165:F165"/>
    <mergeCell ref="E166:F166"/>
    <mergeCell ref="E167:F167"/>
    <mergeCell ref="E168:F168"/>
    <mergeCell ref="E169:F169"/>
    <mergeCell ref="E172:F172"/>
    <mergeCell ref="E173:F173"/>
    <mergeCell ref="E174:F174"/>
    <mergeCell ref="B172:D172"/>
    <mergeCell ref="B170:D170"/>
    <mergeCell ref="E170:F170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List1!_ftnref1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2017-08-02T09:28:23Z</cp:lastPrinted>
  <dcterms:created xsi:type="dcterms:W3CDTF">2017-08-02T09:27:33Z</dcterms:created>
  <dcterms:modified xsi:type="dcterms:W3CDTF">2017-08-03T10:29:08Z</dcterms:modified>
</cp:coreProperties>
</file>